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tables/table3.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Tracker" sheetId="2" state="visible" r:id="rId2"/>
    <sheet xmlns:r="http://schemas.openxmlformats.org/officeDocument/2006/relationships" name="Summary" sheetId="3" state="visible" r:id="rId3"/>
  </sheets>
  <definedNames>
    <definedName name="_xlnm.Print_Titles" localSheetId="1">'Tracker'!$1:$1,'Tracker'!$A:$A</definedName>
  </definedNames>
  <calcPr calcId="124519" fullCalcOnLoad="1"/>
</workbook>
</file>

<file path=xl/styles.xml><?xml version="1.0" encoding="utf-8"?>
<styleSheet xmlns="http://schemas.openxmlformats.org/spreadsheetml/2006/main">
  <numFmts count="3">
    <numFmt numFmtId="164" formatCode="mmmm yyyy"/>
    <numFmt numFmtId="165" formatCode="mmm d, yyyy"/>
    <numFmt numFmtId="166" formatCode="mmmm d, yyyy"/>
  </numFmts>
  <fonts count="10">
    <font>
      <name val="Calibri"/>
      <family val="2"/>
      <color theme="1"/>
      <sz val="11"/>
      <scheme val="minor"/>
    </font>
    <font>
      <name val="Calibri"/>
      <b val="1"/>
      <color rgb="001A2D4E"/>
      <sz val="10"/>
    </font>
    <font>
      <name val="Calibri"/>
      <b val="1"/>
      <color rgb="001A2D4E"/>
      <sz val="18"/>
    </font>
    <font>
      <name val="Calibri"/>
      <color rgb="001F2937"/>
      <sz val="11"/>
    </font>
    <font>
      <name val="Calibri"/>
      <b val="1"/>
      <color rgb="001A2D4E"/>
      <sz val="13"/>
    </font>
    <font>
      <name val="Calibri"/>
      <i val="1"/>
      <color rgb="004B5563"/>
      <sz val="9"/>
    </font>
    <font>
      <name val="Calibri"/>
      <b val="1"/>
      <color rgb="00FFFFFF"/>
      <sz val="11"/>
    </font>
    <font>
      <name val="Calibri"/>
      <b val="1"/>
      <color rgb="001A2D4E"/>
      <sz val="16"/>
    </font>
    <font>
      <name val="Calibri"/>
      <b val="1"/>
      <color rgb="001F2937"/>
      <sz val="11"/>
    </font>
    <font>
      <name val="Calibri"/>
      <color rgb="004B5563"/>
      <sz val="11"/>
    </font>
  </fonts>
  <fills count="4">
    <fill>
      <patternFill/>
    </fill>
    <fill>
      <patternFill patternType="gray125"/>
    </fill>
    <fill>
      <patternFill patternType="solid">
        <fgColor rgb="001A2D4E"/>
      </patternFill>
    </fill>
    <fill>
      <patternFill patternType="solid">
        <fgColor rgb="00F3F4F6"/>
      </patternFill>
    </fill>
  </fills>
  <borders count="2">
    <border>
      <left/>
      <right/>
      <top/>
      <bottom/>
      <diagonal/>
    </border>
    <border>
      <left style="thin">
        <color rgb="009CA3AF"/>
      </left>
      <right style="thin">
        <color rgb="009CA3AF"/>
      </right>
      <top style="thin">
        <color rgb="009CA3AF"/>
      </top>
      <bottom style="thin">
        <color rgb="009CA3AF"/>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xf numFmtId="0" fontId="6" fillId="2" borderId="1" applyAlignment="1" pivotButton="0" quotePrefix="0" xfId="0">
      <alignment vertical="center" wrapText="1"/>
    </xf>
    <xf numFmtId="0" fontId="3" fillId="0" borderId="1" applyAlignment="1" pivotButton="0" quotePrefix="0" xfId="0">
      <alignment vertical="top" wrapText="1"/>
    </xf>
    <xf numFmtId="164" fontId="3" fillId="0" borderId="1" applyAlignment="1" pivotButton="0" quotePrefix="0" xfId="0">
      <alignment vertical="top" wrapText="1"/>
    </xf>
    <xf numFmtId="165" fontId="3" fillId="3" borderId="1" applyAlignment="1" pivotButton="0" quotePrefix="0" xfId="0">
      <alignment vertical="top" wrapText="1"/>
    </xf>
    <xf numFmtId="1" fontId="3" fillId="3" borderId="1" applyAlignment="1" pivotButton="0" quotePrefix="0" xfId="0">
      <alignment vertical="top" wrapText="1"/>
    </xf>
    <xf numFmtId="0" fontId="3" fillId="3" borderId="1" applyAlignment="1" pivotButton="0" quotePrefix="0" xfId="0">
      <alignment vertical="top" wrapText="1"/>
    </xf>
    <xf numFmtId="165" fontId="3" fillId="0" borderId="1" applyAlignment="1" pivotButton="0" quotePrefix="0" xfId="0">
      <alignment vertical="top" wrapText="1"/>
    </xf>
    <xf numFmtId="0" fontId="7" fillId="0" borderId="0" pivotButton="0" quotePrefix="0" xfId="0"/>
    <xf numFmtId="0" fontId="8" fillId="0" borderId="0" pivotButton="0" quotePrefix="0" xfId="0"/>
    <xf numFmtId="166" fontId="3" fillId="0" borderId="0" applyAlignment="1" pivotButton="0" quotePrefix="0" xfId="0">
      <alignment horizontal="left"/>
    </xf>
    <xf numFmtId="0" fontId="9" fillId="0" borderId="0" pivotButton="0" quotePrefix="0" xfId="0"/>
    <xf numFmtId="1" fontId="3" fillId="0" borderId="1" applyAlignment="1" pivotButton="0" quotePrefix="0" xfId="0">
      <alignment vertical="top" wrapText="1"/>
    </xf>
    <xf numFmtId="0" fontId="8" fillId="0" borderId="1" applyAlignment="1" pivotButton="0" quotePrefix="0" xfId="0">
      <alignment vertical="top" wrapText="1"/>
    </xf>
    <xf numFmtId="1" fontId="8" fillId="0" borderId="1" applyAlignment="1" pivotButton="0" quotePrefix="0" xfId="0">
      <alignment vertical="top" wrapText="1"/>
    </xf>
    <xf numFmtId="0" fontId="4" fillId="0" borderId="0" pivotButton="0" quotePrefix="0" xfId="0"/>
  </cellXfs>
  <cellStyles count="1">
    <cellStyle name="Normal" xfId="0" builtinId="0" hidden="0"/>
  </cellStyles>
  <dxfs count="4">
    <dxf>
      <fill>
        <patternFill patternType="solid">
          <fgColor rgb="00FDE2E1"/>
          <bgColor rgb="00FDE2E1"/>
        </patternFill>
      </fill>
    </dxf>
    <dxf>
      <fill>
        <patternFill patternType="solid">
          <fgColor rgb="00FEF3C7"/>
          <bgColor rgb="00FEF3C7"/>
        </patternFill>
      </fill>
    </dxf>
    <dxf>
      <fill>
        <patternFill patternType="solid">
          <fgColor rgb="00E0F2FE"/>
          <bgColor rgb="00E0F2FE"/>
        </patternFill>
      </fill>
    </dxf>
    <dxf>
      <fill>
        <patternFill patternType="solid">
          <fgColor rgb="00DCFCE7"/>
          <bgColor rgb="00DCFCE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ables/table1.xml><?xml version="1.0" encoding="utf-8"?>
<table xmlns="http://schemas.openxmlformats.org/spreadsheetml/2006/main" id="1" name="RenewalTracker" displayName="RenewalTracker" ref="A1:L151" headerRowCount="1">
  <autoFilter ref="A1:L151"/>
  <tableColumns count="12">
    <tableColumn id="1" name="Person (name or initials)"/>
    <tableColumn id="2" name="Team or role"/>
    <tableColumn id="3" name="Card type"/>
    <tableColumn id="4" name="Renew By month (from the card)"/>
    <tableColumn id="5" name="Last valid day (calculated)"/>
    <tableColumn id="6" name="Days left (calculated)"/>
    <tableColumn id="7" name="Status (calculated)"/>
    <tableColumn id="8" name="Renewal class booked"/>
    <tableColumn id="9" name="Confirmed class date"/>
    <tableColumn id="10" name="Class date check (calculated)"/>
    <tableColumn id="11" name="Verified how"/>
    <tableColumn id="12" name="Notes"/>
  </tableColumns>
  <tableStyleInfo name="TableStyleLight1" showRowStripes="1" showColumnStripes="0"/>
</table>
</file>

<file path=xl/tables/table2.xml><?xml version="1.0" encoding="utf-8"?>
<table xmlns="http://schemas.openxmlformats.org/spreadsheetml/2006/main" id="2" name="StatusByCardType" displayName="StatusByCardType" ref="A5:H13" headerRowCount="1">
  <autoFilter ref="A5:H13"/>
  <tableColumns count="8">
    <tableColumn id="1" name="Card type"/>
    <tableColumn id="2" name="Expired"/>
    <tableColumn id="3" name="Due within 30 days"/>
    <tableColumn id="4" name="Due within 60 days"/>
    <tableColumn id="5" name="Due within 90 days"/>
    <tableColumn id="6" name="Current"/>
    <tableColumn id="7" name="Enter Renew By date"/>
    <tableColumn id="8" name="Total"/>
  </tableColumns>
  <tableStyleInfo name="TableStyleLight1" showRowStripes="1" showColumnStripes="0"/>
</table>
</file>

<file path=xl/tables/table3.xml><?xml version="1.0" encoding="utf-8"?>
<table xmlns="http://schemas.openxmlformats.org/spreadsheetml/2006/main" id="3" name="BookingsByStatus" displayName="BookingsByStatus" ref="A16:D20" headerRowCount="1">
  <autoFilter ref="A16:D20"/>
  <tableColumns count="4">
    <tableColumn id="1" name="Status"/>
    <tableColumn id="2" name="Cards"/>
    <tableColumn id="3" name="Renewal class booked: Yes"/>
    <tableColumn id="4" name="Not marked as booked"/>
  </tableColumns>
  <tableStyleInfo name="TableStyleLight1"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table" Target="/xl/tables/table3.xml" Id="rId2"/></Relationships>
</file>

<file path=xl/worksheets/sheet1.xml><?xml version="1.0" encoding="utf-8"?>
<worksheet xmlns="http://schemas.openxmlformats.org/spreadsheetml/2006/main">
  <sheetPr>
    <tabColor rgb="001A2D4E"/>
    <outlinePr summaryBelow="1" summaryRight="1"/>
    <pageSetUpPr fitToPage="1"/>
  </sheetPr>
  <dimension ref="A1:A41"/>
  <sheetViews>
    <sheetView showGridLines="0" workbookViewId="0">
      <selection activeCell="A1" sqref="A1"/>
    </sheetView>
  </sheetViews>
  <sheetFormatPr baseColWidth="8" defaultRowHeight="15"/>
  <cols>
    <col width="110" customWidth="1" min="1" max="1"/>
  </cols>
  <sheetData>
    <row r="1">
      <c r="A1" s="1" t="inlineStr">
        <is>
          <t>QKC Health LLC | AHA Authorized Training Center | (212) 548-3284 | qkchealth.com/resources/group-training</t>
        </is>
      </c>
    </row>
    <row r="2">
      <c r="A2" s="2" t="inlineStr">
        <is>
          <t>Team Renewal Tracker for AHA Course Completion Cards</t>
        </is>
      </c>
    </row>
    <row r="4">
      <c r="A4" s="3" t="inlineStr">
        <is>
          <t>A local workbook for keeping track of the American Heart Association (AHA) course completion cards your team holds. From the Renew By month on each card it works out the last valid day, the days left, and a status word, and the Summary sheet counts each status by card type. Step-by-step guide: qkchealth.com/resources/employee-cpr-certification-tracking</t>
        </is>
      </c>
    </row>
    <row r="5">
      <c r="A5" s="4" t="inlineStr">
        <is>
          <t>How to use it</t>
        </is>
      </c>
    </row>
    <row r="7">
      <c r="A7" s="3" t="inlineStr">
        <is>
          <t>• Tracker sheet: enter one row per card, not one row per person. Someone who holds both a BLS Provider card and an ACLS Provider card gets two rows, because each card has its own Renew By date.</t>
        </is>
      </c>
    </row>
    <row r="8">
      <c r="A8" s="3" t="inlineStr">
        <is>
          <t>• Person: a name or initials. Team or role: enough to group people for scheduling, such as a department, shift, or site.</t>
        </is>
      </c>
    </row>
    <row r="9">
      <c r="A9" s="3" t="inlineStr">
        <is>
          <t>• Card type: choose from the list. For any other AHA card, choose Other AHA card and write the card's name in Notes.</t>
        </is>
      </c>
    </row>
    <row r="10">
      <c r="A10" s="3" t="inlineStr">
        <is>
          <t>• Renew By month: type the month and year shown after Renew By on the person's card or eCard. An eCard shows it as a two-digit month and a four-digit year, and you can type it the same way, for example 10/2027, or as Oct 2027. A full date in that month also works; the sheet shows only the month and year. Never work it out from a class date or a hire date: take it from the card.</t>
        </is>
      </c>
    </row>
    <row r="11">
      <c r="A11" s="3" t="inlineStr">
        <is>
          <t>• Last valid day, Days left, Status and Class date check fill in by themselves (gray columns). Do not type in them.</t>
        </is>
      </c>
    </row>
    <row r="12">
      <c r="A12" s="3" t="inlineStr">
        <is>
          <t>• Renewal class booked: choose Yes only after the class date is confirmed in writing. Confirmed class date: the date in that written confirmation. Class date check then shows whether that class falls after the card's last valid day.</t>
        </is>
      </c>
    </row>
    <row r="13">
      <c r="A13" s="3" t="inlineStr">
        <is>
          <t>• Verified how: how you confirmed the card, for example by checking the eCard code on the AHA eCards site. Add the date you checked in Notes if your organization wants it.</t>
        </is>
      </c>
    </row>
    <row r="14">
      <c r="A14" s="3" t="inlineStr">
        <is>
          <t>• After each class, when a person's new card or eCard is issued, replace the Renew By month with the one on the new card, update Verified how, and clear Renewal class booked and Confirmed class date.</t>
        </is>
      </c>
    </row>
    <row r="15">
      <c r="A15" s="3" t="inlineStr">
        <is>
          <t>• Use the filter arrows in the header row to sort by Last valid day (soonest first) or to show one status.</t>
        </is>
      </c>
    </row>
    <row r="16">
      <c r="A16" s="3" t="inlineStr">
        <is>
          <t>• Printing: the Tracker prints in two parts with the Person column repeated, first the card, dates, status and booking, then the class date check, Verified how and Notes. To print only the rows in use, open the Status filter arrow, clear (Blanks), and then print.</t>
        </is>
      </c>
    </row>
    <row r="17">
      <c r="A17" s="3" t="inlineStr">
        <is>
          <t>• The Tracker has room for 150 card rows. For more, copy the last row and paste it into the row just below the table; the table grows and keeps the formulas.</t>
        </is>
      </c>
    </row>
    <row r="18">
      <c r="A18" s="4" t="inlineStr">
        <is>
          <t>What the status words mean</t>
        </is>
      </c>
    </row>
    <row r="20">
      <c r="A20" s="3" t="inlineStr">
        <is>
          <t>• Expired: the last day of the Renew By month has passed.</t>
        </is>
      </c>
    </row>
    <row r="21">
      <c r="A21" s="3" t="inlineStr">
        <is>
          <t>• Due within 30 days, Due within 60 days, Due within 90 days: the number of days left until the last valid day, counted from today's date on this computer.</t>
        </is>
      </c>
    </row>
    <row r="22">
      <c r="A22" s="3" t="inlineStr">
        <is>
          <t>• Current: more than 90 days left.</t>
        </is>
      </c>
    </row>
    <row r="23">
      <c r="A23" s="3" t="inlineStr">
        <is>
          <t>• Enter Renew By date: the row has a person, team, or card type but no Renew By month the sheet can read. Retype the month as 10/2027 or Oct 2027.</t>
        </is>
      </c>
    </row>
    <row r="24">
      <c r="A24" s="3" t="inlineStr">
        <is>
          <t>The colors only support the words. Days left is negative once a card has ended: -10 means the card ended 10 days ago. A status is a prompt to act, not a booking.</t>
        </is>
      </c>
    </row>
    <row r="25">
      <c r="A25" s="4" t="inlineStr">
        <is>
          <t>What this workbook does not do</t>
        </is>
      </c>
    </row>
    <row r="27">
      <c r="A27" s="3" t="inlineStr">
        <is>
          <t>• It does not look up, verify, or change any AHA card. To verify an eCard, use the Employer tab of the AHA eCards site (ecards.heart.org), which checks up to 20 eCard codes at a time; the employee must have claimed the eCard first. For a printed card, contact the Training Center that issued it.</t>
        </is>
      </c>
    </row>
    <row r="28">
      <c r="A28" s="3" t="inlineStr">
        <is>
          <t>• It does not book a class. With QKC Health, a training request is not a booking: a booking is confirmed only when QKC confirms the course, date, time, and location in writing.</t>
        </is>
      </c>
    </row>
    <row r="29">
      <c r="A29" s="3" t="inlineStr">
        <is>
          <t>• It has no macros, does not send emails or reminders, and does not upload anything. It works only with what you type, on the computer or drive where you keep it.</t>
        </is>
      </c>
    </row>
    <row r="30">
      <c r="A30" s="3" t="inlineStr">
        <is>
          <t>• It does not decide which card a role needs, whether a renewal class or a full course fits an expired card, or how often your organization must retrain. Your employer, licensing board, or state rules set the requirement, and the Training Center confirms which course fits.</t>
        </is>
      </c>
    </row>
    <row r="31">
      <c r="A31" s="3" t="inlineStr">
        <is>
          <t>• It tracks card dates only. If a policy or rule sets an earlier retraining date for someone, note that date in Notes and plan to whichever date comes first.</t>
        </is>
      </c>
    </row>
    <row r="32">
      <c r="A32" s="4" t="inlineStr">
        <is>
          <t>Privacy</t>
        </is>
      </c>
    </row>
    <row r="34">
      <c r="A34" s="3" t="inlineStr">
        <is>
          <t>• Enter only what you need: a name or initials, a team or role, the card type, the Renew By month, and how the card was verified. Do not add dates of birth, home addresses, personal phone numbers, ID or license numbers, or health information.</t>
        </is>
      </c>
    </row>
    <row r="35">
      <c r="A35" s="3" t="inlineStr">
        <is>
          <t>• Keep the file where only the records owner, the backup, and the people who need it can open it, and do not send copies around by email. Keep card copies, if your policy requires them, in the restricted training file, not in this workbook.</t>
        </is>
      </c>
    </row>
    <row r="36">
      <c r="A36" s="4" t="inlineStr">
        <is>
          <t>Card rules this workbook uses</t>
        </is>
      </c>
    </row>
    <row r="38">
      <c r="A38" s="3" t="inlineStr">
        <is>
          <t>AHA course completion cards are valid for two years through the end of the month in which the card was issued, shown on the card as the Renew By month. Training Centers must issue cards within 20 business days of successful course completion, so a new card's Renew By month can differ from the class month. Source: AHA Course Card Information and Course FAQs (cpr.heart.org). Checked October 16, 2026.</t>
        </is>
      </c>
    </row>
    <row r="39">
      <c r="A39" s="3" t="inlineStr">
        <is>
          <t>Check the card itself if anything here differs from it: the card is right.</t>
        </is>
      </c>
    </row>
    <row r="41">
      <c r="A41" s="5" t="inlineStr">
        <is>
          <t>General information only, not medical, legal, or compliance advice. Confirm course and card details with the American Heart Association (cpr.heart.org) and confirm requirements with your employer, licensing board, or state agency. Full terms: qkchealth.com/terms.</t>
        </is>
      </c>
    </row>
  </sheetData>
  <pageMargins left="0.75" right="0.75" top="1" bottom="1" header="0.5" footer="0.5"/>
  <pageSetup orientation="portrait" paperSize="1" fitToHeight="0" fitToWidth="1"/>
  <headerFooter>
    <oddHeader/>
    <oddFooter>&amp;LQKC Health team renewal tracker&amp;CPage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0"/>
  </sheetPr>
  <dimension ref="A1:L151"/>
  <sheetViews>
    <sheetView zoomScale="100" workbookViewId="0">
      <pane xSplit="1" ySplit="1" topLeftCell="B2" activePane="bottomRight" state="frozen"/>
      <selection pane="topRight"/>
      <selection pane="bottomLeft"/>
      <selection pane="bottomRight" activeCell="A1" sqref="A1"/>
    </sheetView>
  </sheetViews>
  <sheetFormatPr baseColWidth="8" defaultRowHeight="15"/>
  <cols>
    <col width="22" customWidth="1" min="1" max="1"/>
    <col width="18" customWidth="1" min="2" max="2"/>
    <col width="30" customWidth="1" min="3" max="3"/>
    <col width="16" customWidth="1" min="4" max="4"/>
    <col width="14" customWidth="1" min="5" max="5"/>
    <col width="13" customWidth="1" min="6" max="6"/>
    <col width="21" customWidth="1" min="7" max="7"/>
    <col width="11" customWidth="1" min="8" max="8"/>
    <col width="14" customWidth="1" min="9" max="9"/>
    <col width="28" customWidth="1" min="10" max="10"/>
    <col width="32" customWidth="1" min="11" max="11"/>
    <col width="36" customWidth="1" min="12" max="12"/>
  </cols>
  <sheetData>
    <row r="1" ht="32" customHeight="1">
      <c r="A1" s="6" t="inlineStr">
        <is>
          <t>Person (name or initials)</t>
        </is>
      </c>
      <c r="B1" s="6" t="inlineStr">
        <is>
          <t>Team or role</t>
        </is>
      </c>
      <c r="C1" s="6" t="inlineStr">
        <is>
          <t>Card type</t>
        </is>
      </c>
      <c r="D1" s="6" t="inlineStr">
        <is>
          <t>Renew By month (from the card)</t>
        </is>
      </c>
      <c r="E1" s="6" t="inlineStr">
        <is>
          <t>Last valid day (calculated)</t>
        </is>
      </c>
      <c r="F1" s="6" t="inlineStr">
        <is>
          <t>Days left (calculated)</t>
        </is>
      </c>
      <c r="G1" s="6" t="inlineStr">
        <is>
          <t>Status (calculated)</t>
        </is>
      </c>
      <c r="H1" s="6" t="inlineStr">
        <is>
          <t>Renewal class booked</t>
        </is>
      </c>
      <c r="I1" s="6" t="inlineStr">
        <is>
          <t>Confirmed class date</t>
        </is>
      </c>
      <c r="J1" s="6" t="inlineStr">
        <is>
          <t>Class date check (calculated)</t>
        </is>
      </c>
      <c r="K1" s="6" t="inlineStr">
        <is>
          <t>Verified how</t>
        </is>
      </c>
      <c r="L1" s="6" t="inlineStr">
        <is>
          <t>Notes</t>
        </is>
      </c>
    </row>
    <row r="2">
      <c r="A2" s="7" t="n"/>
      <c r="B2" s="7" t="n"/>
      <c r="C2" s="7" t="n"/>
      <c r="D2" s="8" t="n"/>
      <c r="E2" s="9">
        <f>IF(ISNUMBER(D2),EOMONTH(D2,0),"")</f>
        <v/>
      </c>
      <c r="F2" s="10">
        <f>IF(ISNUMBER(D2),E2-TODAY(),"")</f>
        <v/>
      </c>
      <c r="G2" s="11">
        <f>IF(AND(A2="",B2="",C2="",D2=""),"",IF(NOT(ISNUMBER(D2)),"Enter Renew By date",IF(F2&lt;0,"Expired",IF(F2&lt;=30,"Due within 30 days",IF(F2&lt;=60,"Due within 60 days",IF(F2&lt;=90,"Due within 90 days","Current"))))))</f>
        <v/>
      </c>
      <c r="H2" s="7" t="n"/>
      <c r="I2" s="12" t="n"/>
      <c r="J2" s="11">
        <f>IF(AND(ISNUMBER(I2),ISNUMBER(E2)),IF(I2&gt;E2,"Class after last valid day","Class on or before last valid day"),IF(AND(H2="Yes",NOT(ISNUMBER(I2))),"Add the confirmed class date",""))</f>
        <v/>
      </c>
      <c r="K2" s="7" t="n"/>
      <c r="L2" s="7" t="n"/>
    </row>
    <row r="3">
      <c r="A3" s="7" t="n"/>
      <c r="B3" s="7" t="n"/>
      <c r="C3" s="7" t="n"/>
      <c r="D3" s="8" t="n"/>
      <c r="E3" s="9">
        <f>IF(ISNUMBER(D3),EOMONTH(D3,0),"")</f>
        <v/>
      </c>
      <c r="F3" s="10">
        <f>IF(ISNUMBER(D3),E3-TODAY(),"")</f>
        <v/>
      </c>
      <c r="G3" s="11">
        <f>IF(AND(A3="",B3="",C3="",D3=""),"",IF(NOT(ISNUMBER(D3)),"Enter Renew By date",IF(F3&lt;0,"Expired",IF(F3&lt;=30,"Due within 30 days",IF(F3&lt;=60,"Due within 60 days",IF(F3&lt;=90,"Due within 90 days","Current"))))))</f>
        <v/>
      </c>
      <c r="H3" s="7" t="n"/>
      <c r="I3" s="12" t="n"/>
      <c r="J3" s="11">
        <f>IF(AND(ISNUMBER(I3),ISNUMBER(E3)),IF(I3&gt;E3,"Class after last valid day","Class on or before last valid day"),IF(AND(H3="Yes",NOT(ISNUMBER(I3))),"Add the confirmed class date",""))</f>
        <v/>
      </c>
      <c r="K3" s="7" t="n"/>
      <c r="L3" s="7" t="n"/>
    </row>
    <row r="4">
      <c r="A4" s="7" t="n"/>
      <c r="B4" s="7" t="n"/>
      <c r="C4" s="7" t="n"/>
      <c r="D4" s="8" t="n"/>
      <c r="E4" s="9">
        <f>IF(ISNUMBER(D4),EOMONTH(D4,0),"")</f>
        <v/>
      </c>
      <c r="F4" s="10">
        <f>IF(ISNUMBER(D4),E4-TODAY(),"")</f>
        <v/>
      </c>
      <c r="G4" s="11">
        <f>IF(AND(A4="",B4="",C4="",D4=""),"",IF(NOT(ISNUMBER(D4)),"Enter Renew By date",IF(F4&lt;0,"Expired",IF(F4&lt;=30,"Due within 30 days",IF(F4&lt;=60,"Due within 60 days",IF(F4&lt;=90,"Due within 90 days","Current"))))))</f>
        <v/>
      </c>
      <c r="H4" s="7" t="n"/>
      <c r="I4" s="12" t="n"/>
      <c r="J4" s="11">
        <f>IF(AND(ISNUMBER(I4),ISNUMBER(E4)),IF(I4&gt;E4,"Class after last valid day","Class on or before last valid day"),IF(AND(H4="Yes",NOT(ISNUMBER(I4))),"Add the confirmed class date",""))</f>
        <v/>
      </c>
      <c r="K4" s="7" t="n"/>
      <c r="L4" s="7" t="n"/>
    </row>
    <row r="5">
      <c r="A5" s="7" t="n"/>
      <c r="B5" s="7" t="n"/>
      <c r="C5" s="7" t="n"/>
      <c r="D5" s="8" t="n"/>
      <c r="E5" s="9">
        <f>IF(ISNUMBER(D5),EOMONTH(D5,0),"")</f>
        <v/>
      </c>
      <c r="F5" s="10">
        <f>IF(ISNUMBER(D5),E5-TODAY(),"")</f>
        <v/>
      </c>
      <c r="G5" s="11">
        <f>IF(AND(A5="",B5="",C5="",D5=""),"",IF(NOT(ISNUMBER(D5)),"Enter Renew By date",IF(F5&lt;0,"Expired",IF(F5&lt;=30,"Due within 30 days",IF(F5&lt;=60,"Due within 60 days",IF(F5&lt;=90,"Due within 90 days","Current"))))))</f>
        <v/>
      </c>
      <c r="H5" s="7" t="n"/>
      <c r="I5" s="12" t="n"/>
      <c r="J5" s="11">
        <f>IF(AND(ISNUMBER(I5),ISNUMBER(E5)),IF(I5&gt;E5,"Class after last valid day","Class on or before last valid day"),IF(AND(H5="Yes",NOT(ISNUMBER(I5))),"Add the confirmed class date",""))</f>
        <v/>
      </c>
      <c r="K5" s="7" t="n"/>
      <c r="L5" s="7" t="n"/>
    </row>
    <row r="6">
      <c r="A6" s="7" t="n"/>
      <c r="B6" s="7" t="n"/>
      <c r="C6" s="7" t="n"/>
      <c r="D6" s="8" t="n"/>
      <c r="E6" s="9">
        <f>IF(ISNUMBER(D6),EOMONTH(D6,0),"")</f>
        <v/>
      </c>
      <c r="F6" s="10">
        <f>IF(ISNUMBER(D6),E6-TODAY(),"")</f>
        <v/>
      </c>
      <c r="G6" s="11">
        <f>IF(AND(A6="",B6="",C6="",D6=""),"",IF(NOT(ISNUMBER(D6)),"Enter Renew By date",IF(F6&lt;0,"Expired",IF(F6&lt;=30,"Due within 30 days",IF(F6&lt;=60,"Due within 60 days",IF(F6&lt;=90,"Due within 90 days","Current"))))))</f>
        <v/>
      </c>
      <c r="H6" s="7" t="n"/>
      <c r="I6" s="12" t="n"/>
      <c r="J6" s="11">
        <f>IF(AND(ISNUMBER(I6),ISNUMBER(E6)),IF(I6&gt;E6,"Class after last valid day","Class on or before last valid day"),IF(AND(H6="Yes",NOT(ISNUMBER(I6))),"Add the confirmed class date",""))</f>
        <v/>
      </c>
      <c r="K6" s="7" t="n"/>
      <c r="L6" s="7" t="n"/>
    </row>
    <row r="7">
      <c r="A7" s="7" t="n"/>
      <c r="B7" s="7" t="n"/>
      <c r="C7" s="7" t="n"/>
      <c r="D7" s="8" t="n"/>
      <c r="E7" s="9">
        <f>IF(ISNUMBER(D7),EOMONTH(D7,0),"")</f>
        <v/>
      </c>
      <c r="F7" s="10">
        <f>IF(ISNUMBER(D7),E7-TODAY(),"")</f>
        <v/>
      </c>
      <c r="G7" s="11">
        <f>IF(AND(A7="",B7="",C7="",D7=""),"",IF(NOT(ISNUMBER(D7)),"Enter Renew By date",IF(F7&lt;0,"Expired",IF(F7&lt;=30,"Due within 30 days",IF(F7&lt;=60,"Due within 60 days",IF(F7&lt;=90,"Due within 90 days","Current"))))))</f>
        <v/>
      </c>
      <c r="H7" s="7" t="n"/>
      <c r="I7" s="12" t="n"/>
      <c r="J7" s="11">
        <f>IF(AND(ISNUMBER(I7),ISNUMBER(E7)),IF(I7&gt;E7,"Class after last valid day","Class on or before last valid day"),IF(AND(H7="Yes",NOT(ISNUMBER(I7))),"Add the confirmed class date",""))</f>
        <v/>
      </c>
      <c r="K7" s="7" t="n"/>
      <c r="L7" s="7" t="n"/>
    </row>
    <row r="8">
      <c r="A8" s="7" t="n"/>
      <c r="B8" s="7" t="n"/>
      <c r="C8" s="7" t="n"/>
      <c r="D8" s="8" t="n"/>
      <c r="E8" s="9">
        <f>IF(ISNUMBER(D8),EOMONTH(D8,0),"")</f>
        <v/>
      </c>
      <c r="F8" s="10">
        <f>IF(ISNUMBER(D8),E8-TODAY(),"")</f>
        <v/>
      </c>
      <c r="G8" s="11">
        <f>IF(AND(A8="",B8="",C8="",D8=""),"",IF(NOT(ISNUMBER(D8)),"Enter Renew By date",IF(F8&lt;0,"Expired",IF(F8&lt;=30,"Due within 30 days",IF(F8&lt;=60,"Due within 60 days",IF(F8&lt;=90,"Due within 90 days","Current"))))))</f>
        <v/>
      </c>
      <c r="H8" s="7" t="n"/>
      <c r="I8" s="12" t="n"/>
      <c r="J8" s="11">
        <f>IF(AND(ISNUMBER(I8),ISNUMBER(E8)),IF(I8&gt;E8,"Class after last valid day","Class on or before last valid day"),IF(AND(H8="Yes",NOT(ISNUMBER(I8))),"Add the confirmed class date",""))</f>
        <v/>
      </c>
      <c r="K8" s="7" t="n"/>
      <c r="L8" s="7" t="n"/>
    </row>
    <row r="9">
      <c r="A9" s="7" t="n"/>
      <c r="B9" s="7" t="n"/>
      <c r="C9" s="7" t="n"/>
      <c r="D9" s="8" t="n"/>
      <c r="E9" s="9">
        <f>IF(ISNUMBER(D9),EOMONTH(D9,0),"")</f>
        <v/>
      </c>
      <c r="F9" s="10">
        <f>IF(ISNUMBER(D9),E9-TODAY(),"")</f>
        <v/>
      </c>
      <c r="G9" s="11">
        <f>IF(AND(A9="",B9="",C9="",D9=""),"",IF(NOT(ISNUMBER(D9)),"Enter Renew By date",IF(F9&lt;0,"Expired",IF(F9&lt;=30,"Due within 30 days",IF(F9&lt;=60,"Due within 60 days",IF(F9&lt;=90,"Due within 90 days","Current"))))))</f>
        <v/>
      </c>
      <c r="H9" s="7" t="n"/>
      <c r="I9" s="12" t="n"/>
      <c r="J9" s="11">
        <f>IF(AND(ISNUMBER(I9),ISNUMBER(E9)),IF(I9&gt;E9,"Class after last valid day","Class on or before last valid day"),IF(AND(H9="Yes",NOT(ISNUMBER(I9))),"Add the confirmed class date",""))</f>
        <v/>
      </c>
      <c r="K9" s="7" t="n"/>
      <c r="L9" s="7" t="n"/>
    </row>
    <row r="10">
      <c r="A10" s="7" t="n"/>
      <c r="B10" s="7" t="n"/>
      <c r="C10" s="7" t="n"/>
      <c r="D10" s="8" t="n"/>
      <c r="E10" s="9">
        <f>IF(ISNUMBER(D10),EOMONTH(D10,0),"")</f>
        <v/>
      </c>
      <c r="F10" s="10">
        <f>IF(ISNUMBER(D10),E10-TODAY(),"")</f>
        <v/>
      </c>
      <c r="G10" s="11">
        <f>IF(AND(A10="",B10="",C10="",D10=""),"",IF(NOT(ISNUMBER(D10)),"Enter Renew By date",IF(F10&lt;0,"Expired",IF(F10&lt;=30,"Due within 30 days",IF(F10&lt;=60,"Due within 60 days",IF(F10&lt;=90,"Due within 90 days","Current"))))))</f>
        <v/>
      </c>
      <c r="H10" s="7" t="n"/>
      <c r="I10" s="12" t="n"/>
      <c r="J10" s="11">
        <f>IF(AND(ISNUMBER(I10),ISNUMBER(E10)),IF(I10&gt;E10,"Class after last valid day","Class on or before last valid day"),IF(AND(H10="Yes",NOT(ISNUMBER(I10))),"Add the confirmed class date",""))</f>
        <v/>
      </c>
      <c r="K10" s="7" t="n"/>
      <c r="L10" s="7" t="n"/>
    </row>
    <row r="11">
      <c r="A11" s="7" t="n"/>
      <c r="B11" s="7" t="n"/>
      <c r="C11" s="7" t="n"/>
      <c r="D11" s="8" t="n"/>
      <c r="E11" s="9">
        <f>IF(ISNUMBER(D11),EOMONTH(D11,0),"")</f>
        <v/>
      </c>
      <c r="F11" s="10">
        <f>IF(ISNUMBER(D11),E11-TODAY(),"")</f>
        <v/>
      </c>
      <c r="G11" s="11">
        <f>IF(AND(A11="",B11="",C11="",D11=""),"",IF(NOT(ISNUMBER(D11)),"Enter Renew By date",IF(F11&lt;0,"Expired",IF(F11&lt;=30,"Due within 30 days",IF(F11&lt;=60,"Due within 60 days",IF(F11&lt;=90,"Due within 90 days","Current"))))))</f>
        <v/>
      </c>
      <c r="H11" s="7" t="n"/>
      <c r="I11" s="12" t="n"/>
      <c r="J11" s="11">
        <f>IF(AND(ISNUMBER(I11),ISNUMBER(E11)),IF(I11&gt;E11,"Class after last valid day","Class on or before last valid day"),IF(AND(H11="Yes",NOT(ISNUMBER(I11))),"Add the confirmed class date",""))</f>
        <v/>
      </c>
      <c r="K11" s="7" t="n"/>
      <c r="L11" s="7" t="n"/>
    </row>
    <row r="12">
      <c r="A12" s="7" t="n"/>
      <c r="B12" s="7" t="n"/>
      <c r="C12" s="7" t="n"/>
      <c r="D12" s="8" t="n"/>
      <c r="E12" s="9">
        <f>IF(ISNUMBER(D12),EOMONTH(D12,0),"")</f>
        <v/>
      </c>
      <c r="F12" s="10">
        <f>IF(ISNUMBER(D12),E12-TODAY(),"")</f>
        <v/>
      </c>
      <c r="G12" s="11">
        <f>IF(AND(A12="",B12="",C12="",D12=""),"",IF(NOT(ISNUMBER(D12)),"Enter Renew By date",IF(F12&lt;0,"Expired",IF(F12&lt;=30,"Due within 30 days",IF(F12&lt;=60,"Due within 60 days",IF(F12&lt;=90,"Due within 90 days","Current"))))))</f>
        <v/>
      </c>
      <c r="H12" s="7" t="n"/>
      <c r="I12" s="12" t="n"/>
      <c r="J12" s="11">
        <f>IF(AND(ISNUMBER(I12),ISNUMBER(E12)),IF(I12&gt;E12,"Class after last valid day","Class on or before last valid day"),IF(AND(H12="Yes",NOT(ISNUMBER(I12))),"Add the confirmed class date",""))</f>
        <v/>
      </c>
      <c r="K12" s="7" t="n"/>
      <c r="L12" s="7" t="n"/>
    </row>
    <row r="13">
      <c r="A13" s="7" t="n"/>
      <c r="B13" s="7" t="n"/>
      <c r="C13" s="7" t="n"/>
      <c r="D13" s="8" t="n"/>
      <c r="E13" s="9">
        <f>IF(ISNUMBER(D13),EOMONTH(D13,0),"")</f>
        <v/>
      </c>
      <c r="F13" s="10">
        <f>IF(ISNUMBER(D13),E13-TODAY(),"")</f>
        <v/>
      </c>
      <c r="G13" s="11">
        <f>IF(AND(A13="",B13="",C13="",D13=""),"",IF(NOT(ISNUMBER(D13)),"Enter Renew By date",IF(F13&lt;0,"Expired",IF(F13&lt;=30,"Due within 30 days",IF(F13&lt;=60,"Due within 60 days",IF(F13&lt;=90,"Due within 90 days","Current"))))))</f>
        <v/>
      </c>
      <c r="H13" s="7" t="n"/>
      <c r="I13" s="12" t="n"/>
      <c r="J13" s="11">
        <f>IF(AND(ISNUMBER(I13),ISNUMBER(E13)),IF(I13&gt;E13,"Class after last valid day","Class on or before last valid day"),IF(AND(H13="Yes",NOT(ISNUMBER(I13))),"Add the confirmed class date",""))</f>
        <v/>
      </c>
      <c r="K13" s="7" t="n"/>
      <c r="L13" s="7" t="n"/>
    </row>
    <row r="14">
      <c r="A14" s="7" t="n"/>
      <c r="B14" s="7" t="n"/>
      <c r="C14" s="7" t="n"/>
      <c r="D14" s="8" t="n"/>
      <c r="E14" s="9">
        <f>IF(ISNUMBER(D14),EOMONTH(D14,0),"")</f>
        <v/>
      </c>
      <c r="F14" s="10">
        <f>IF(ISNUMBER(D14),E14-TODAY(),"")</f>
        <v/>
      </c>
      <c r="G14" s="11">
        <f>IF(AND(A14="",B14="",C14="",D14=""),"",IF(NOT(ISNUMBER(D14)),"Enter Renew By date",IF(F14&lt;0,"Expired",IF(F14&lt;=30,"Due within 30 days",IF(F14&lt;=60,"Due within 60 days",IF(F14&lt;=90,"Due within 90 days","Current"))))))</f>
        <v/>
      </c>
      <c r="H14" s="7" t="n"/>
      <c r="I14" s="12" t="n"/>
      <c r="J14" s="11">
        <f>IF(AND(ISNUMBER(I14),ISNUMBER(E14)),IF(I14&gt;E14,"Class after last valid day","Class on or before last valid day"),IF(AND(H14="Yes",NOT(ISNUMBER(I14))),"Add the confirmed class date",""))</f>
        <v/>
      </c>
      <c r="K14" s="7" t="n"/>
      <c r="L14" s="7" t="n"/>
    </row>
    <row r="15">
      <c r="A15" s="7" t="n"/>
      <c r="B15" s="7" t="n"/>
      <c r="C15" s="7" t="n"/>
      <c r="D15" s="8" t="n"/>
      <c r="E15" s="9">
        <f>IF(ISNUMBER(D15),EOMONTH(D15,0),"")</f>
        <v/>
      </c>
      <c r="F15" s="10">
        <f>IF(ISNUMBER(D15),E15-TODAY(),"")</f>
        <v/>
      </c>
      <c r="G15" s="11">
        <f>IF(AND(A15="",B15="",C15="",D15=""),"",IF(NOT(ISNUMBER(D15)),"Enter Renew By date",IF(F15&lt;0,"Expired",IF(F15&lt;=30,"Due within 30 days",IF(F15&lt;=60,"Due within 60 days",IF(F15&lt;=90,"Due within 90 days","Current"))))))</f>
        <v/>
      </c>
      <c r="H15" s="7" t="n"/>
      <c r="I15" s="12" t="n"/>
      <c r="J15" s="11">
        <f>IF(AND(ISNUMBER(I15),ISNUMBER(E15)),IF(I15&gt;E15,"Class after last valid day","Class on or before last valid day"),IF(AND(H15="Yes",NOT(ISNUMBER(I15))),"Add the confirmed class date",""))</f>
        <v/>
      </c>
      <c r="K15" s="7" t="n"/>
      <c r="L15" s="7" t="n"/>
    </row>
    <row r="16">
      <c r="A16" s="7" t="n"/>
      <c r="B16" s="7" t="n"/>
      <c r="C16" s="7" t="n"/>
      <c r="D16" s="8" t="n"/>
      <c r="E16" s="9">
        <f>IF(ISNUMBER(D16),EOMONTH(D16,0),"")</f>
        <v/>
      </c>
      <c r="F16" s="10">
        <f>IF(ISNUMBER(D16),E16-TODAY(),"")</f>
        <v/>
      </c>
      <c r="G16" s="11">
        <f>IF(AND(A16="",B16="",C16="",D16=""),"",IF(NOT(ISNUMBER(D16)),"Enter Renew By date",IF(F16&lt;0,"Expired",IF(F16&lt;=30,"Due within 30 days",IF(F16&lt;=60,"Due within 60 days",IF(F16&lt;=90,"Due within 90 days","Current"))))))</f>
        <v/>
      </c>
      <c r="H16" s="7" t="n"/>
      <c r="I16" s="12" t="n"/>
      <c r="J16" s="11">
        <f>IF(AND(ISNUMBER(I16),ISNUMBER(E16)),IF(I16&gt;E16,"Class after last valid day","Class on or before last valid day"),IF(AND(H16="Yes",NOT(ISNUMBER(I16))),"Add the confirmed class date",""))</f>
        <v/>
      </c>
      <c r="K16" s="7" t="n"/>
      <c r="L16" s="7" t="n"/>
    </row>
    <row r="17">
      <c r="A17" s="7" t="n"/>
      <c r="B17" s="7" t="n"/>
      <c r="C17" s="7" t="n"/>
      <c r="D17" s="8" t="n"/>
      <c r="E17" s="9">
        <f>IF(ISNUMBER(D17),EOMONTH(D17,0),"")</f>
        <v/>
      </c>
      <c r="F17" s="10">
        <f>IF(ISNUMBER(D17),E17-TODAY(),"")</f>
        <v/>
      </c>
      <c r="G17" s="11">
        <f>IF(AND(A17="",B17="",C17="",D17=""),"",IF(NOT(ISNUMBER(D17)),"Enter Renew By date",IF(F17&lt;0,"Expired",IF(F17&lt;=30,"Due within 30 days",IF(F17&lt;=60,"Due within 60 days",IF(F17&lt;=90,"Due within 90 days","Current"))))))</f>
        <v/>
      </c>
      <c r="H17" s="7" t="n"/>
      <c r="I17" s="12" t="n"/>
      <c r="J17" s="11">
        <f>IF(AND(ISNUMBER(I17),ISNUMBER(E17)),IF(I17&gt;E17,"Class after last valid day","Class on or before last valid day"),IF(AND(H17="Yes",NOT(ISNUMBER(I17))),"Add the confirmed class date",""))</f>
        <v/>
      </c>
      <c r="K17" s="7" t="n"/>
      <c r="L17" s="7" t="n"/>
    </row>
    <row r="18">
      <c r="A18" s="7" t="n"/>
      <c r="B18" s="7" t="n"/>
      <c r="C18" s="7" t="n"/>
      <c r="D18" s="8" t="n"/>
      <c r="E18" s="9">
        <f>IF(ISNUMBER(D18),EOMONTH(D18,0),"")</f>
        <v/>
      </c>
      <c r="F18" s="10">
        <f>IF(ISNUMBER(D18),E18-TODAY(),"")</f>
        <v/>
      </c>
      <c r="G18" s="11">
        <f>IF(AND(A18="",B18="",C18="",D18=""),"",IF(NOT(ISNUMBER(D18)),"Enter Renew By date",IF(F18&lt;0,"Expired",IF(F18&lt;=30,"Due within 30 days",IF(F18&lt;=60,"Due within 60 days",IF(F18&lt;=90,"Due within 90 days","Current"))))))</f>
        <v/>
      </c>
      <c r="H18" s="7" t="n"/>
      <c r="I18" s="12" t="n"/>
      <c r="J18" s="11">
        <f>IF(AND(ISNUMBER(I18),ISNUMBER(E18)),IF(I18&gt;E18,"Class after last valid day","Class on or before last valid day"),IF(AND(H18="Yes",NOT(ISNUMBER(I18))),"Add the confirmed class date",""))</f>
        <v/>
      </c>
      <c r="K18" s="7" t="n"/>
      <c r="L18" s="7" t="n"/>
    </row>
    <row r="19">
      <c r="A19" s="7" t="n"/>
      <c r="B19" s="7" t="n"/>
      <c r="C19" s="7" t="n"/>
      <c r="D19" s="8" t="n"/>
      <c r="E19" s="9">
        <f>IF(ISNUMBER(D19),EOMONTH(D19,0),"")</f>
        <v/>
      </c>
      <c r="F19" s="10">
        <f>IF(ISNUMBER(D19),E19-TODAY(),"")</f>
        <v/>
      </c>
      <c r="G19" s="11">
        <f>IF(AND(A19="",B19="",C19="",D19=""),"",IF(NOT(ISNUMBER(D19)),"Enter Renew By date",IF(F19&lt;0,"Expired",IF(F19&lt;=30,"Due within 30 days",IF(F19&lt;=60,"Due within 60 days",IF(F19&lt;=90,"Due within 90 days","Current"))))))</f>
        <v/>
      </c>
      <c r="H19" s="7" t="n"/>
      <c r="I19" s="12" t="n"/>
      <c r="J19" s="11">
        <f>IF(AND(ISNUMBER(I19),ISNUMBER(E19)),IF(I19&gt;E19,"Class after last valid day","Class on or before last valid day"),IF(AND(H19="Yes",NOT(ISNUMBER(I19))),"Add the confirmed class date",""))</f>
        <v/>
      </c>
      <c r="K19" s="7" t="n"/>
      <c r="L19" s="7" t="n"/>
    </row>
    <row r="20">
      <c r="A20" s="7" t="n"/>
      <c r="B20" s="7" t="n"/>
      <c r="C20" s="7" t="n"/>
      <c r="D20" s="8" t="n"/>
      <c r="E20" s="9">
        <f>IF(ISNUMBER(D20),EOMONTH(D20,0),"")</f>
        <v/>
      </c>
      <c r="F20" s="10">
        <f>IF(ISNUMBER(D20),E20-TODAY(),"")</f>
        <v/>
      </c>
      <c r="G20" s="11">
        <f>IF(AND(A20="",B20="",C20="",D20=""),"",IF(NOT(ISNUMBER(D20)),"Enter Renew By date",IF(F20&lt;0,"Expired",IF(F20&lt;=30,"Due within 30 days",IF(F20&lt;=60,"Due within 60 days",IF(F20&lt;=90,"Due within 90 days","Current"))))))</f>
        <v/>
      </c>
      <c r="H20" s="7" t="n"/>
      <c r="I20" s="12" t="n"/>
      <c r="J20" s="11">
        <f>IF(AND(ISNUMBER(I20),ISNUMBER(E20)),IF(I20&gt;E20,"Class after last valid day","Class on or before last valid day"),IF(AND(H20="Yes",NOT(ISNUMBER(I20))),"Add the confirmed class date",""))</f>
        <v/>
      </c>
      <c r="K20" s="7" t="n"/>
      <c r="L20" s="7" t="n"/>
    </row>
    <row r="21">
      <c r="A21" s="7" t="n"/>
      <c r="B21" s="7" t="n"/>
      <c r="C21" s="7" t="n"/>
      <c r="D21" s="8" t="n"/>
      <c r="E21" s="9">
        <f>IF(ISNUMBER(D21),EOMONTH(D21,0),"")</f>
        <v/>
      </c>
      <c r="F21" s="10">
        <f>IF(ISNUMBER(D21),E21-TODAY(),"")</f>
        <v/>
      </c>
      <c r="G21" s="11">
        <f>IF(AND(A21="",B21="",C21="",D21=""),"",IF(NOT(ISNUMBER(D21)),"Enter Renew By date",IF(F21&lt;0,"Expired",IF(F21&lt;=30,"Due within 30 days",IF(F21&lt;=60,"Due within 60 days",IF(F21&lt;=90,"Due within 90 days","Current"))))))</f>
        <v/>
      </c>
      <c r="H21" s="7" t="n"/>
      <c r="I21" s="12" t="n"/>
      <c r="J21" s="11">
        <f>IF(AND(ISNUMBER(I21),ISNUMBER(E21)),IF(I21&gt;E21,"Class after last valid day","Class on or before last valid day"),IF(AND(H21="Yes",NOT(ISNUMBER(I21))),"Add the confirmed class date",""))</f>
        <v/>
      </c>
      <c r="K21" s="7" t="n"/>
      <c r="L21" s="7" t="n"/>
    </row>
    <row r="22">
      <c r="A22" s="7" t="n"/>
      <c r="B22" s="7" t="n"/>
      <c r="C22" s="7" t="n"/>
      <c r="D22" s="8" t="n"/>
      <c r="E22" s="9">
        <f>IF(ISNUMBER(D22),EOMONTH(D22,0),"")</f>
        <v/>
      </c>
      <c r="F22" s="10">
        <f>IF(ISNUMBER(D22),E22-TODAY(),"")</f>
        <v/>
      </c>
      <c r="G22" s="11">
        <f>IF(AND(A22="",B22="",C22="",D22=""),"",IF(NOT(ISNUMBER(D22)),"Enter Renew By date",IF(F22&lt;0,"Expired",IF(F22&lt;=30,"Due within 30 days",IF(F22&lt;=60,"Due within 60 days",IF(F22&lt;=90,"Due within 90 days","Current"))))))</f>
        <v/>
      </c>
      <c r="H22" s="7" t="n"/>
      <c r="I22" s="12" t="n"/>
      <c r="J22" s="11">
        <f>IF(AND(ISNUMBER(I22),ISNUMBER(E22)),IF(I22&gt;E22,"Class after last valid day","Class on or before last valid day"),IF(AND(H22="Yes",NOT(ISNUMBER(I22))),"Add the confirmed class date",""))</f>
        <v/>
      </c>
      <c r="K22" s="7" t="n"/>
      <c r="L22" s="7" t="n"/>
    </row>
    <row r="23">
      <c r="A23" s="7" t="n"/>
      <c r="B23" s="7" t="n"/>
      <c r="C23" s="7" t="n"/>
      <c r="D23" s="8" t="n"/>
      <c r="E23" s="9">
        <f>IF(ISNUMBER(D23),EOMONTH(D23,0),"")</f>
        <v/>
      </c>
      <c r="F23" s="10">
        <f>IF(ISNUMBER(D23),E23-TODAY(),"")</f>
        <v/>
      </c>
      <c r="G23" s="11">
        <f>IF(AND(A23="",B23="",C23="",D23=""),"",IF(NOT(ISNUMBER(D23)),"Enter Renew By date",IF(F23&lt;0,"Expired",IF(F23&lt;=30,"Due within 30 days",IF(F23&lt;=60,"Due within 60 days",IF(F23&lt;=90,"Due within 90 days","Current"))))))</f>
        <v/>
      </c>
      <c r="H23" s="7" t="n"/>
      <c r="I23" s="12" t="n"/>
      <c r="J23" s="11">
        <f>IF(AND(ISNUMBER(I23),ISNUMBER(E23)),IF(I23&gt;E23,"Class after last valid day","Class on or before last valid day"),IF(AND(H23="Yes",NOT(ISNUMBER(I23))),"Add the confirmed class date",""))</f>
        <v/>
      </c>
      <c r="K23" s="7" t="n"/>
      <c r="L23" s="7" t="n"/>
    </row>
    <row r="24">
      <c r="A24" s="7" t="n"/>
      <c r="B24" s="7" t="n"/>
      <c r="C24" s="7" t="n"/>
      <c r="D24" s="8" t="n"/>
      <c r="E24" s="9">
        <f>IF(ISNUMBER(D24),EOMONTH(D24,0),"")</f>
        <v/>
      </c>
      <c r="F24" s="10">
        <f>IF(ISNUMBER(D24),E24-TODAY(),"")</f>
        <v/>
      </c>
      <c r="G24" s="11">
        <f>IF(AND(A24="",B24="",C24="",D24=""),"",IF(NOT(ISNUMBER(D24)),"Enter Renew By date",IF(F24&lt;0,"Expired",IF(F24&lt;=30,"Due within 30 days",IF(F24&lt;=60,"Due within 60 days",IF(F24&lt;=90,"Due within 90 days","Current"))))))</f>
        <v/>
      </c>
      <c r="H24" s="7" t="n"/>
      <c r="I24" s="12" t="n"/>
      <c r="J24" s="11">
        <f>IF(AND(ISNUMBER(I24),ISNUMBER(E24)),IF(I24&gt;E24,"Class after last valid day","Class on or before last valid day"),IF(AND(H24="Yes",NOT(ISNUMBER(I24))),"Add the confirmed class date",""))</f>
        <v/>
      </c>
      <c r="K24" s="7" t="n"/>
      <c r="L24" s="7" t="n"/>
    </row>
    <row r="25">
      <c r="A25" s="7" t="n"/>
      <c r="B25" s="7" t="n"/>
      <c r="C25" s="7" t="n"/>
      <c r="D25" s="8" t="n"/>
      <c r="E25" s="9">
        <f>IF(ISNUMBER(D25),EOMONTH(D25,0),"")</f>
        <v/>
      </c>
      <c r="F25" s="10">
        <f>IF(ISNUMBER(D25),E25-TODAY(),"")</f>
        <v/>
      </c>
      <c r="G25" s="11">
        <f>IF(AND(A25="",B25="",C25="",D25=""),"",IF(NOT(ISNUMBER(D25)),"Enter Renew By date",IF(F25&lt;0,"Expired",IF(F25&lt;=30,"Due within 30 days",IF(F25&lt;=60,"Due within 60 days",IF(F25&lt;=90,"Due within 90 days","Current"))))))</f>
        <v/>
      </c>
      <c r="H25" s="7" t="n"/>
      <c r="I25" s="12" t="n"/>
      <c r="J25" s="11">
        <f>IF(AND(ISNUMBER(I25),ISNUMBER(E25)),IF(I25&gt;E25,"Class after last valid day","Class on or before last valid day"),IF(AND(H25="Yes",NOT(ISNUMBER(I25))),"Add the confirmed class date",""))</f>
        <v/>
      </c>
      <c r="K25" s="7" t="n"/>
      <c r="L25" s="7" t="n"/>
    </row>
    <row r="26">
      <c r="A26" s="7" t="n"/>
      <c r="B26" s="7" t="n"/>
      <c r="C26" s="7" t="n"/>
      <c r="D26" s="8" t="n"/>
      <c r="E26" s="9">
        <f>IF(ISNUMBER(D26),EOMONTH(D26,0),"")</f>
        <v/>
      </c>
      <c r="F26" s="10">
        <f>IF(ISNUMBER(D26),E26-TODAY(),"")</f>
        <v/>
      </c>
      <c r="G26" s="11">
        <f>IF(AND(A26="",B26="",C26="",D26=""),"",IF(NOT(ISNUMBER(D26)),"Enter Renew By date",IF(F26&lt;0,"Expired",IF(F26&lt;=30,"Due within 30 days",IF(F26&lt;=60,"Due within 60 days",IF(F26&lt;=90,"Due within 90 days","Current"))))))</f>
        <v/>
      </c>
      <c r="H26" s="7" t="n"/>
      <c r="I26" s="12" t="n"/>
      <c r="J26" s="11">
        <f>IF(AND(ISNUMBER(I26),ISNUMBER(E26)),IF(I26&gt;E26,"Class after last valid day","Class on or before last valid day"),IF(AND(H26="Yes",NOT(ISNUMBER(I26))),"Add the confirmed class date",""))</f>
        <v/>
      </c>
      <c r="K26" s="7" t="n"/>
      <c r="L26" s="7" t="n"/>
    </row>
    <row r="27">
      <c r="A27" s="7" t="n"/>
      <c r="B27" s="7" t="n"/>
      <c r="C27" s="7" t="n"/>
      <c r="D27" s="8" t="n"/>
      <c r="E27" s="9">
        <f>IF(ISNUMBER(D27),EOMONTH(D27,0),"")</f>
        <v/>
      </c>
      <c r="F27" s="10">
        <f>IF(ISNUMBER(D27),E27-TODAY(),"")</f>
        <v/>
      </c>
      <c r="G27" s="11">
        <f>IF(AND(A27="",B27="",C27="",D27=""),"",IF(NOT(ISNUMBER(D27)),"Enter Renew By date",IF(F27&lt;0,"Expired",IF(F27&lt;=30,"Due within 30 days",IF(F27&lt;=60,"Due within 60 days",IF(F27&lt;=90,"Due within 90 days","Current"))))))</f>
        <v/>
      </c>
      <c r="H27" s="7" t="n"/>
      <c r="I27" s="12" t="n"/>
      <c r="J27" s="11">
        <f>IF(AND(ISNUMBER(I27),ISNUMBER(E27)),IF(I27&gt;E27,"Class after last valid day","Class on or before last valid day"),IF(AND(H27="Yes",NOT(ISNUMBER(I27))),"Add the confirmed class date",""))</f>
        <v/>
      </c>
      <c r="K27" s="7" t="n"/>
      <c r="L27" s="7" t="n"/>
    </row>
    <row r="28">
      <c r="A28" s="7" t="n"/>
      <c r="B28" s="7" t="n"/>
      <c r="C28" s="7" t="n"/>
      <c r="D28" s="8" t="n"/>
      <c r="E28" s="9">
        <f>IF(ISNUMBER(D28),EOMONTH(D28,0),"")</f>
        <v/>
      </c>
      <c r="F28" s="10">
        <f>IF(ISNUMBER(D28),E28-TODAY(),"")</f>
        <v/>
      </c>
      <c r="G28" s="11">
        <f>IF(AND(A28="",B28="",C28="",D28=""),"",IF(NOT(ISNUMBER(D28)),"Enter Renew By date",IF(F28&lt;0,"Expired",IF(F28&lt;=30,"Due within 30 days",IF(F28&lt;=60,"Due within 60 days",IF(F28&lt;=90,"Due within 90 days","Current"))))))</f>
        <v/>
      </c>
      <c r="H28" s="7" t="n"/>
      <c r="I28" s="12" t="n"/>
      <c r="J28" s="11">
        <f>IF(AND(ISNUMBER(I28),ISNUMBER(E28)),IF(I28&gt;E28,"Class after last valid day","Class on or before last valid day"),IF(AND(H28="Yes",NOT(ISNUMBER(I28))),"Add the confirmed class date",""))</f>
        <v/>
      </c>
      <c r="K28" s="7" t="n"/>
      <c r="L28" s="7" t="n"/>
    </row>
    <row r="29">
      <c r="A29" s="7" t="n"/>
      <c r="B29" s="7" t="n"/>
      <c r="C29" s="7" t="n"/>
      <c r="D29" s="8" t="n"/>
      <c r="E29" s="9">
        <f>IF(ISNUMBER(D29),EOMONTH(D29,0),"")</f>
        <v/>
      </c>
      <c r="F29" s="10">
        <f>IF(ISNUMBER(D29),E29-TODAY(),"")</f>
        <v/>
      </c>
      <c r="G29" s="11">
        <f>IF(AND(A29="",B29="",C29="",D29=""),"",IF(NOT(ISNUMBER(D29)),"Enter Renew By date",IF(F29&lt;0,"Expired",IF(F29&lt;=30,"Due within 30 days",IF(F29&lt;=60,"Due within 60 days",IF(F29&lt;=90,"Due within 90 days","Current"))))))</f>
        <v/>
      </c>
      <c r="H29" s="7" t="n"/>
      <c r="I29" s="12" t="n"/>
      <c r="J29" s="11">
        <f>IF(AND(ISNUMBER(I29),ISNUMBER(E29)),IF(I29&gt;E29,"Class after last valid day","Class on or before last valid day"),IF(AND(H29="Yes",NOT(ISNUMBER(I29))),"Add the confirmed class date",""))</f>
        <v/>
      </c>
      <c r="K29" s="7" t="n"/>
      <c r="L29" s="7" t="n"/>
    </row>
    <row r="30">
      <c r="A30" s="7" t="n"/>
      <c r="B30" s="7" t="n"/>
      <c r="C30" s="7" t="n"/>
      <c r="D30" s="8" t="n"/>
      <c r="E30" s="9">
        <f>IF(ISNUMBER(D30),EOMONTH(D30,0),"")</f>
        <v/>
      </c>
      <c r="F30" s="10">
        <f>IF(ISNUMBER(D30),E30-TODAY(),"")</f>
        <v/>
      </c>
      <c r="G30" s="11">
        <f>IF(AND(A30="",B30="",C30="",D30=""),"",IF(NOT(ISNUMBER(D30)),"Enter Renew By date",IF(F30&lt;0,"Expired",IF(F30&lt;=30,"Due within 30 days",IF(F30&lt;=60,"Due within 60 days",IF(F30&lt;=90,"Due within 90 days","Current"))))))</f>
        <v/>
      </c>
      <c r="H30" s="7" t="n"/>
      <c r="I30" s="12" t="n"/>
      <c r="J30" s="11">
        <f>IF(AND(ISNUMBER(I30),ISNUMBER(E30)),IF(I30&gt;E30,"Class after last valid day","Class on or before last valid day"),IF(AND(H30="Yes",NOT(ISNUMBER(I30))),"Add the confirmed class date",""))</f>
        <v/>
      </c>
      <c r="K30" s="7" t="n"/>
      <c r="L30" s="7" t="n"/>
    </row>
    <row r="31">
      <c r="A31" s="7" t="n"/>
      <c r="B31" s="7" t="n"/>
      <c r="C31" s="7" t="n"/>
      <c r="D31" s="8" t="n"/>
      <c r="E31" s="9">
        <f>IF(ISNUMBER(D31),EOMONTH(D31,0),"")</f>
        <v/>
      </c>
      <c r="F31" s="10">
        <f>IF(ISNUMBER(D31),E31-TODAY(),"")</f>
        <v/>
      </c>
      <c r="G31" s="11">
        <f>IF(AND(A31="",B31="",C31="",D31=""),"",IF(NOT(ISNUMBER(D31)),"Enter Renew By date",IF(F31&lt;0,"Expired",IF(F31&lt;=30,"Due within 30 days",IF(F31&lt;=60,"Due within 60 days",IF(F31&lt;=90,"Due within 90 days","Current"))))))</f>
        <v/>
      </c>
      <c r="H31" s="7" t="n"/>
      <c r="I31" s="12" t="n"/>
      <c r="J31" s="11">
        <f>IF(AND(ISNUMBER(I31),ISNUMBER(E31)),IF(I31&gt;E31,"Class after last valid day","Class on or before last valid day"),IF(AND(H31="Yes",NOT(ISNUMBER(I31))),"Add the confirmed class date",""))</f>
        <v/>
      </c>
      <c r="K31" s="7" t="n"/>
      <c r="L31" s="7" t="n"/>
    </row>
    <row r="32">
      <c r="A32" s="7" t="n"/>
      <c r="B32" s="7" t="n"/>
      <c r="C32" s="7" t="n"/>
      <c r="D32" s="8" t="n"/>
      <c r="E32" s="9">
        <f>IF(ISNUMBER(D32),EOMONTH(D32,0),"")</f>
        <v/>
      </c>
      <c r="F32" s="10">
        <f>IF(ISNUMBER(D32),E32-TODAY(),"")</f>
        <v/>
      </c>
      <c r="G32" s="11">
        <f>IF(AND(A32="",B32="",C32="",D32=""),"",IF(NOT(ISNUMBER(D32)),"Enter Renew By date",IF(F32&lt;0,"Expired",IF(F32&lt;=30,"Due within 30 days",IF(F32&lt;=60,"Due within 60 days",IF(F32&lt;=90,"Due within 90 days","Current"))))))</f>
        <v/>
      </c>
      <c r="H32" s="7" t="n"/>
      <c r="I32" s="12" t="n"/>
      <c r="J32" s="11">
        <f>IF(AND(ISNUMBER(I32),ISNUMBER(E32)),IF(I32&gt;E32,"Class after last valid day","Class on or before last valid day"),IF(AND(H32="Yes",NOT(ISNUMBER(I32))),"Add the confirmed class date",""))</f>
        <v/>
      </c>
      <c r="K32" s="7" t="n"/>
      <c r="L32" s="7" t="n"/>
    </row>
    <row r="33">
      <c r="A33" s="7" t="n"/>
      <c r="B33" s="7" t="n"/>
      <c r="C33" s="7" t="n"/>
      <c r="D33" s="8" t="n"/>
      <c r="E33" s="9">
        <f>IF(ISNUMBER(D33),EOMONTH(D33,0),"")</f>
        <v/>
      </c>
      <c r="F33" s="10">
        <f>IF(ISNUMBER(D33),E33-TODAY(),"")</f>
        <v/>
      </c>
      <c r="G33" s="11">
        <f>IF(AND(A33="",B33="",C33="",D33=""),"",IF(NOT(ISNUMBER(D33)),"Enter Renew By date",IF(F33&lt;0,"Expired",IF(F33&lt;=30,"Due within 30 days",IF(F33&lt;=60,"Due within 60 days",IF(F33&lt;=90,"Due within 90 days","Current"))))))</f>
        <v/>
      </c>
      <c r="H33" s="7" t="n"/>
      <c r="I33" s="12" t="n"/>
      <c r="J33" s="11">
        <f>IF(AND(ISNUMBER(I33),ISNUMBER(E33)),IF(I33&gt;E33,"Class after last valid day","Class on or before last valid day"),IF(AND(H33="Yes",NOT(ISNUMBER(I33))),"Add the confirmed class date",""))</f>
        <v/>
      </c>
      <c r="K33" s="7" t="n"/>
      <c r="L33" s="7" t="n"/>
    </row>
    <row r="34">
      <c r="A34" s="7" t="n"/>
      <c r="B34" s="7" t="n"/>
      <c r="C34" s="7" t="n"/>
      <c r="D34" s="8" t="n"/>
      <c r="E34" s="9">
        <f>IF(ISNUMBER(D34),EOMONTH(D34,0),"")</f>
        <v/>
      </c>
      <c r="F34" s="10">
        <f>IF(ISNUMBER(D34),E34-TODAY(),"")</f>
        <v/>
      </c>
      <c r="G34" s="11">
        <f>IF(AND(A34="",B34="",C34="",D34=""),"",IF(NOT(ISNUMBER(D34)),"Enter Renew By date",IF(F34&lt;0,"Expired",IF(F34&lt;=30,"Due within 30 days",IF(F34&lt;=60,"Due within 60 days",IF(F34&lt;=90,"Due within 90 days","Current"))))))</f>
        <v/>
      </c>
      <c r="H34" s="7" t="n"/>
      <c r="I34" s="12" t="n"/>
      <c r="J34" s="11">
        <f>IF(AND(ISNUMBER(I34),ISNUMBER(E34)),IF(I34&gt;E34,"Class after last valid day","Class on or before last valid day"),IF(AND(H34="Yes",NOT(ISNUMBER(I34))),"Add the confirmed class date",""))</f>
        <v/>
      </c>
      <c r="K34" s="7" t="n"/>
      <c r="L34" s="7" t="n"/>
    </row>
    <row r="35">
      <c r="A35" s="7" t="n"/>
      <c r="B35" s="7" t="n"/>
      <c r="C35" s="7" t="n"/>
      <c r="D35" s="8" t="n"/>
      <c r="E35" s="9">
        <f>IF(ISNUMBER(D35),EOMONTH(D35,0),"")</f>
        <v/>
      </c>
      <c r="F35" s="10">
        <f>IF(ISNUMBER(D35),E35-TODAY(),"")</f>
        <v/>
      </c>
      <c r="G35" s="11">
        <f>IF(AND(A35="",B35="",C35="",D35=""),"",IF(NOT(ISNUMBER(D35)),"Enter Renew By date",IF(F35&lt;0,"Expired",IF(F35&lt;=30,"Due within 30 days",IF(F35&lt;=60,"Due within 60 days",IF(F35&lt;=90,"Due within 90 days","Current"))))))</f>
        <v/>
      </c>
      <c r="H35" s="7" t="n"/>
      <c r="I35" s="12" t="n"/>
      <c r="J35" s="11">
        <f>IF(AND(ISNUMBER(I35),ISNUMBER(E35)),IF(I35&gt;E35,"Class after last valid day","Class on or before last valid day"),IF(AND(H35="Yes",NOT(ISNUMBER(I35))),"Add the confirmed class date",""))</f>
        <v/>
      </c>
      <c r="K35" s="7" t="n"/>
      <c r="L35" s="7" t="n"/>
    </row>
    <row r="36">
      <c r="A36" s="7" t="n"/>
      <c r="B36" s="7" t="n"/>
      <c r="C36" s="7" t="n"/>
      <c r="D36" s="8" t="n"/>
      <c r="E36" s="9">
        <f>IF(ISNUMBER(D36),EOMONTH(D36,0),"")</f>
        <v/>
      </c>
      <c r="F36" s="10">
        <f>IF(ISNUMBER(D36),E36-TODAY(),"")</f>
        <v/>
      </c>
      <c r="G36" s="11">
        <f>IF(AND(A36="",B36="",C36="",D36=""),"",IF(NOT(ISNUMBER(D36)),"Enter Renew By date",IF(F36&lt;0,"Expired",IF(F36&lt;=30,"Due within 30 days",IF(F36&lt;=60,"Due within 60 days",IF(F36&lt;=90,"Due within 90 days","Current"))))))</f>
        <v/>
      </c>
      <c r="H36" s="7" t="n"/>
      <c r="I36" s="12" t="n"/>
      <c r="J36" s="11">
        <f>IF(AND(ISNUMBER(I36),ISNUMBER(E36)),IF(I36&gt;E36,"Class after last valid day","Class on or before last valid day"),IF(AND(H36="Yes",NOT(ISNUMBER(I36))),"Add the confirmed class date",""))</f>
        <v/>
      </c>
      <c r="K36" s="7" t="n"/>
      <c r="L36" s="7" t="n"/>
    </row>
    <row r="37">
      <c r="A37" s="7" t="n"/>
      <c r="B37" s="7" t="n"/>
      <c r="C37" s="7" t="n"/>
      <c r="D37" s="8" t="n"/>
      <c r="E37" s="9">
        <f>IF(ISNUMBER(D37),EOMONTH(D37,0),"")</f>
        <v/>
      </c>
      <c r="F37" s="10">
        <f>IF(ISNUMBER(D37),E37-TODAY(),"")</f>
        <v/>
      </c>
      <c r="G37" s="11">
        <f>IF(AND(A37="",B37="",C37="",D37=""),"",IF(NOT(ISNUMBER(D37)),"Enter Renew By date",IF(F37&lt;0,"Expired",IF(F37&lt;=30,"Due within 30 days",IF(F37&lt;=60,"Due within 60 days",IF(F37&lt;=90,"Due within 90 days","Current"))))))</f>
        <v/>
      </c>
      <c r="H37" s="7" t="n"/>
      <c r="I37" s="12" t="n"/>
      <c r="J37" s="11">
        <f>IF(AND(ISNUMBER(I37),ISNUMBER(E37)),IF(I37&gt;E37,"Class after last valid day","Class on or before last valid day"),IF(AND(H37="Yes",NOT(ISNUMBER(I37))),"Add the confirmed class date",""))</f>
        <v/>
      </c>
      <c r="K37" s="7" t="n"/>
      <c r="L37" s="7" t="n"/>
    </row>
    <row r="38">
      <c r="A38" s="7" t="n"/>
      <c r="B38" s="7" t="n"/>
      <c r="C38" s="7" t="n"/>
      <c r="D38" s="8" t="n"/>
      <c r="E38" s="9">
        <f>IF(ISNUMBER(D38),EOMONTH(D38,0),"")</f>
        <v/>
      </c>
      <c r="F38" s="10">
        <f>IF(ISNUMBER(D38),E38-TODAY(),"")</f>
        <v/>
      </c>
      <c r="G38" s="11">
        <f>IF(AND(A38="",B38="",C38="",D38=""),"",IF(NOT(ISNUMBER(D38)),"Enter Renew By date",IF(F38&lt;0,"Expired",IF(F38&lt;=30,"Due within 30 days",IF(F38&lt;=60,"Due within 60 days",IF(F38&lt;=90,"Due within 90 days","Current"))))))</f>
        <v/>
      </c>
      <c r="H38" s="7" t="n"/>
      <c r="I38" s="12" t="n"/>
      <c r="J38" s="11">
        <f>IF(AND(ISNUMBER(I38),ISNUMBER(E38)),IF(I38&gt;E38,"Class after last valid day","Class on or before last valid day"),IF(AND(H38="Yes",NOT(ISNUMBER(I38))),"Add the confirmed class date",""))</f>
        <v/>
      </c>
      <c r="K38" s="7" t="n"/>
      <c r="L38" s="7" t="n"/>
    </row>
    <row r="39">
      <c r="A39" s="7" t="n"/>
      <c r="B39" s="7" t="n"/>
      <c r="C39" s="7" t="n"/>
      <c r="D39" s="8" t="n"/>
      <c r="E39" s="9">
        <f>IF(ISNUMBER(D39),EOMONTH(D39,0),"")</f>
        <v/>
      </c>
      <c r="F39" s="10">
        <f>IF(ISNUMBER(D39),E39-TODAY(),"")</f>
        <v/>
      </c>
      <c r="G39" s="11">
        <f>IF(AND(A39="",B39="",C39="",D39=""),"",IF(NOT(ISNUMBER(D39)),"Enter Renew By date",IF(F39&lt;0,"Expired",IF(F39&lt;=30,"Due within 30 days",IF(F39&lt;=60,"Due within 60 days",IF(F39&lt;=90,"Due within 90 days","Current"))))))</f>
        <v/>
      </c>
      <c r="H39" s="7" t="n"/>
      <c r="I39" s="12" t="n"/>
      <c r="J39" s="11">
        <f>IF(AND(ISNUMBER(I39),ISNUMBER(E39)),IF(I39&gt;E39,"Class after last valid day","Class on or before last valid day"),IF(AND(H39="Yes",NOT(ISNUMBER(I39))),"Add the confirmed class date",""))</f>
        <v/>
      </c>
      <c r="K39" s="7" t="n"/>
      <c r="L39" s="7" t="n"/>
    </row>
    <row r="40">
      <c r="A40" s="7" t="n"/>
      <c r="B40" s="7" t="n"/>
      <c r="C40" s="7" t="n"/>
      <c r="D40" s="8" t="n"/>
      <c r="E40" s="9">
        <f>IF(ISNUMBER(D40),EOMONTH(D40,0),"")</f>
        <v/>
      </c>
      <c r="F40" s="10">
        <f>IF(ISNUMBER(D40),E40-TODAY(),"")</f>
        <v/>
      </c>
      <c r="G40" s="11">
        <f>IF(AND(A40="",B40="",C40="",D40=""),"",IF(NOT(ISNUMBER(D40)),"Enter Renew By date",IF(F40&lt;0,"Expired",IF(F40&lt;=30,"Due within 30 days",IF(F40&lt;=60,"Due within 60 days",IF(F40&lt;=90,"Due within 90 days","Current"))))))</f>
        <v/>
      </c>
      <c r="H40" s="7" t="n"/>
      <c r="I40" s="12" t="n"/>
      <c r="J40" s="11">
        <f>IF(AND(ISNUMBER(I40),ISNUMBER(E40)),IF(I40&gt;E40,"Class after last valid day","Class on or before last valid day"),IF(AND(H40="Yes",NOT(ISNUMBER(I40))),"Add the confirmed class date",""))</f>
        <v/>
      </c>
      <c r="K40" s="7" t="n"/>
      <c r="L40" s="7" t="n"/>
    </row>
    <row r="41">
      <c r="A41" s="7" t="n"/>
      <c r="B41" s="7" t="n"/>
      <c r="C41" s="7" t="n"/>
      <c r="D41" s="8" t="n"/>
      <c r="E41" s="9">
        <f>IF(ISNUMBER(D41),EOMONTH(D41,0),"")</f>
        <v/>
      </c>
      <c r="F41" s="10">
        <f>IF(ISNUMBER(D41),E41-TODAY(),"")</f>
        <v/>
      </c>
      <c r="G41" s="11">
        <f>IF(AND(A41="",B41="",C41="",D41=""),"",IF(NOT(ISNUMBER(D41)),"Enter Renew By date",IF(F41&lt;0,"Expired",IF(F41&lt;=30,"Due within 30 days",IF(F41&lt;=60,"Due within 60 days",IF(F41&lt;=90,"Due within 90 days","Current"))))))</f>
        <v/>
      </c>
      <c r="H41" s="7" t="n"/>
      <c r="I41" s="12" t="n"/>
      <c r="J41" s="11">
        <f>IF(AND(ISNUMBER(I41),ISNUMBER(E41)),IF(I41&gt;E41,"Class after last valid day","Class on or before last valid day"),IF(AND(H41="Yes",NOT(ISNUMBER(I41))),"Add the confirmed class date",""))</f>
        <v/>
      </c>
      <c r="K41" s="7" t="n"/>
      <c r="L41" s="7" t="n"/>
    </row>
    <row r="42">
      <c r="A42" s="7" t="n"/>
      <c r="B42" s="7" t="n"/>
      <c r="C42" s="7" t="n"/>
      <c r="D42" s="8" t="n"/>
      <c r="E42" s="9">
        <f>IF(ISNUMBER(D42),EOMONTH(D42,0),"")</f>
        <v/>
      </c>
      <c r="F42" s="10">
        <f>IF(ISNUMBER(D42),E42-TODAY(),"")</f>
        <v/>
      </c>
      <c r="G42" s="11">
        <f>IF(AND(A42="",B42="",C42="",D42=""),"",IF(NOT(ISNUMBER(D42)),"Enter Renew By date",IF(F42&lt;0,"Expired",IF(F42&lt;=30,"Due within 30 days",IF(F42&lt;=60,"Due within 60 days",IF(F42&lt;=90,"Due within 90 days","Current"))))))</f>
        <v/>
      </c>
      <c r="H42" s="7" t="n"/>
      <c r="I42" s="12" t="n"/>
      <c r="J42" s="11">
        <f>IF(AND(ISNUMBER(I42),ISNUMBER(E42)),IF(I42&gt;E42,"Class after last valid day","Class on or before last valid day"),IF(AND(H42="Yes",NOT(ISNUMBER(I42))),"Add the confirmed class date",""))</f>
        <v/>
      </c>
      <c r="K42" s="7" t="n"/>
      <c r="L42" s="7" t="n"/>
    </row>
    <row r="43">
      <c r="A43" s="7" t="n"/>
      <c r="B43" s="7" t="n"/>
      <c r="C43" s="7" t="n"/>
      <c r="D43" s="8" t="n"/>
      <c r="E43" s="9">
        <f>IF(ISNUMBER(D43),EOMONTH(D43,0),"")</f>
        <v/>
      </c>
      <c r="F43" s="10">
        <f>IF(ISNUMBER(D43),E43-TODAY(),"")</f>
        <v/>
      </c>
      <c r="G43" s="11">
        <f>IF(AND(A43="",B43="",C43="",D43=""),"",IF(NOT(ISNUMBER(D43)),"Enter Renew By date",IF(F43&lt;0,"Expired",IF(F43&lt;=30,"Due within 30 days",IF(F43&lt;=60,"Due within 60 days",IF(F43&lt;=90,"Due within 90 days","Current"))))))</f>
        <v/>
      </c>
      <c r="H43" s="7" t="n"/>
      <c r="I43" s="12" t="n"/>
      <c r="J43" s="11">
        <f>IF(AND(ISNUMBER(I43),ISNUMBER(E43)),IF(I43&gt;E43,"Class after last valid day","Class on or before last valid day"),IF(AND(H43="Yes",NOT(ISNUMBER(I43))),"Add the confirmed class date",""))</f>
        <v/>
      </c>
      <c r="K43" s="7" t="n"/>
      <c r="L43" s="7" t="n"/>
    </row>
    <row r="44">
      <c r="A44" s="7" t="n"/>
      <c r="B44" s="7" t="n"/>
      <c r="C44" s="7" t="n"/>
      <c r="D44" s="8" t="n"/>
      <c r="E44" s="9">
        <f>IF(ISNUMBER(D44),EOMONTH(D44,0),"")</f>
        <v/>
      </c>
      <c r="F44" s="10">
        <f>IF(ISNUMBER(D44),E44-TODAY(),"")</f>
        <v/>
      </c>
      <c r="G44" s="11">
        <f>IF(AND(A44="",B44="",C44="",D44=""),"",IF(NOT(ISNUMBER(D44)),"Enter Renew By date",IF(F44&lt;0,"Expired",IF(F44&lt;=30,"Due within 30 days",IF(F44&lt;=60,"Due within 60 days",IF(F44&lt;=90,"Due within 90 days","Current"))))))</f>
        <v/>
      </c>
      <c r="H44" s="7" t="n"/>
      <c r="I44" s="12" t="n"/>
      <c r="J44" s="11">
        <f>IF(AND(ISNUMBER(I44),ISNUMBER(E44)),IF(I44&gt;E44,"Class after last valid day","Class on or before last valid day"),IF(AND(H44="Yes",NOT(ISNUMBER(I44))),"Add the confirmed class date",""))</f>
        <v/>
      </c>
      <c r="K44" s="7" t="n"/>
      <c r="L44" s="7" t="n"/>
    </row>
    <row r="45">
      <c r="A45" s="7" t="n"/>
      <c r="B45" s="7" t="n"/>
      <c r="C45" s="7" t="n"/>
      <c r="D45" s="8" t="n"/>
      <c r="E45" s="9">
        <f>IF(ISNUMBER(D45),EOMONTH(D45,0),"")</f>
        <v/>
      </c>
      <c r="F45" s="10">
        <f>IF(ISNUMBER(D45),E45-TODAY(),"")</f>
        <v/>
      </c>
      <c r="G45" s="11">
        <f>IF(AND(A45="",B45="",C45="",D45=""),"",IF(NOT(ISNUMBER(D45)),"Enter Renew By date",IF(F45&lt;0,"Expired",IF(F45&lt;=30,"Due within 30 days",IF(F45&lt;=60,"Due within 60 days",IF(F45&lt;=90,"Due within 90 days","Current"))))))</f>
        <v/>
      </c>
      <c r="H45" s="7" t="n"/>
      <c r="I45" s="12" t="n"/>
      <c r="J45" s="11">
        <f>IF(AND(ISNUMBER(I45),ISNUMBER(E45)),IF(I45&gt;E45,"Class after last valid day","Class on or before last valid day"),IF(AND(H45="Yes",NOT(ISNUMBER(I45))),"Add the confirmed class date",""))</f>
        <v/>
      </c>
      <c r="K45" s="7" t="n"/>
      <c r="L45" s="7" t="n"/>
    </row>
    <row r="46">
      <c r="A46" s="7" t="n"/>
      <c r="B46" s="7" t="n"/>
      <c r="C46" s="7" t="n"/>
      <c r="D46" s="8" t="n"/>
      <c r="E46" s="9">
        <f>IF(ISNUMBER(D46),EOMONTH(D46,0),"")</f>
        <v/>
      </c>
      <c r="F46" s="10">
        <f>IF(ISNUMBER(D46),E46-TODAY(),"")</f>
        <v/>
      </c>
      <c r="G46" s="11">
        <f>IF(AND(A46="",B46="",C46="",D46=""),"",IF(NOT(ISNUMBER(D46)),"Enter Renew By date",IF(F46&lt;0,"Expired",IF(F46&lt;=30,"Due within 30 days",IF(F46&lt;=60,"Due within 60 days",IF(F46&lt;=90,"Due within 90 days","Current"))))))</f>
        <v/>
      </c>
      <c r="H46" s="7" t="n"/>
      <c r="I46" s="12" t="n"/>
      <c r="J46" s="11">
        <f>IF(AND(ISNUMBER(I46),ISNUMBER(E46)),IF(I46&gt;E46,"Class after last valid day","Class on or before last valid day"),IF(AND(H46="Yes",NOT(ISNUMBER(I46))),"Add the confirmed class date",""))</f>
        <v/>
      </c>
      <c r="K46" s="7" t="n"/>
      <c r="L46" s="7" t="n"/>
    </row>
    <row r="47">
      <c r="A47" s="7" t="n"/>
      <c r="B47" s="7" t="n"/>
      <c r="C47" s="7" t="n"/>
      <c r="D47" s="8" t="n"/>
      <c r="E47" s="9">
        <f>IF(ISNUMBER(D47),EOMONTH(D47,0),"")</f>
        <v/>
      </c>
      <c r="F47" s="10">
        <f>IF(ISNUMBER(D47),E47-TODAY(),"")</f>
        <v/>
      </c>
      <c r="G47" s="11">
        <f>IF(AND(A47="",B47="",C47="",D47=""),"",IF(NOT(ISNUMBER(D47)),"Enter Renew By date",IF(F47&lt;0,"Expired",IF(F47&lt;=30,"Due within 30 days",IF(F47&lt;=60,"Due within 60 days",IF(F47&lt;=90,"Due within 90 days","Current"))))))</f>
        <v/>
      </c>
      <c r="H47" s="7" t="n"/>
      <c r="I47" s="12" t="n"/>
      <c r="J47" s="11">
        <f>IF(AND(ISNUMBER(I47),ISNUMBER(E47)),IF(I47&gt;E47,"Class after last valid day","Class on or before last valid day"),IF(AND(H47="Yes",NOT(ISNUMBER(I47))),"Add the confirmed class date",""))</f>
        <v/>
      </c>
      <c r="K47" s="7" t="n"/>
      <c r="L47" s="7" t="n"/>
    </row>
    <row r="48">
      <c r="A48" s="7" t="n"/>
      <c r="B48" s="7" t="n"/>
      <c r="C48" s="7" t="n"/>
      <c r="D48" s="8" t="n"/>
      <c r="E48" s="9">
        <f>IF(ISNUMBER(D48),EOMONTH(D48,0),"")</f>
        <v/>
      </c>
      <c r="F48" s="10">
        <f>IF(ISNUMBER(D48),E48-TODAY(),"")</f>
        <v/>
      </c>
      <c r="G48" s="11">
        <f>IF(AND(A48="",B48="",C48="",D48=""),"",IF(NOT(ISNUMBER(D48)),"Enter Renew By date",IF(F48&lt;0,"Expired",IF(F48&lt;=30,"Due within 30 days",IF(F48&lt;=60,"Due within 60 days",IF(F48&lt;=90,"Due within 90 days","Current"))))))</f>
        <v/>
      </c>
      <c r="H48" s="7" t="n"/>
      <c r="I48" s="12" t="n"/>
      <c r="J48" s="11">
        <f>IF(AND(ISNUMBER(I48),ISNUMBER(E48)),IF(I48&gt;E48,"Class after last valid day","Class on or before last valid day"),IF(AND(H48="Yes",NOT(ISNUMBER(I48))),"Add the confirmed class date",""))</f>
        <v/>
      </c>
      <c r="K48" s="7" t="n"/>
      <c r="L48" s="7" t="n"/>
    </row>
    <row r="49">
      <c r="A49" s="7" t="n"/>
      <c r="B49" s="7" t="n"/>
      <c r="C49" s="7" t="n"/>
      <c r="D49" s="8" t="n"/>
      <c r="E49" s="9">
        <f>IF(ISNUMBER(D49),EOMONTH(D49,0),"")</f>
        <v/>
      </c>
      <c r="F49" s="10">
        <f>IF(ISNUMBER(D49),E49-TODAY(),"")</f>
        <v/>
      </c>
      <c r="G49" s="11">
        <f>IF(AND(A49="",B49="",C49="",D49=""),"",IF(NOT(ISNUMBER(D49)),"Enter Renew By date",IF(F49&lt;0,"Expired",IF(F49&lt;=30,"Due within 30 days",IF(F49&lt;=60,"Due within 60 days",IF(F49&lt;=90,"Due within 90 days","Current"))))))</f>
        <v/>
      </c>
      <c r="H49" s="7" t="n"/>
      <c r="I49" s="12" t="n"/>
      <c r="J49" s="11">
        <f>IF(AND(ISNUMBER(I49),ISNUMBER(E49)),IF(I49&gt;E49,"Class after last valid day","Class on or before last valid day"),IF(AND(H49="Yes",NOT(ISNUMBER(I49))),"Add the confirmed class date",""))</f>
        <v/>
      </c>
      <c r="K49" s="7" t="n"/>
      <c r="L49" s="7" t="n"/>
    </row>
    <row r="50">
      <c r="A50" s="7" t="n"/>
      <c r="B50" s="7" t="n"/>
      <c r="C50" s="7" t="n"/>
      <c r="D50" s="8" t="n"/>
      <c r="E50" s="9">
        <f>IF(ISNUMBER(D50),EOMONTH(D50,0),"")</f>
        <v/>
      </c>
      <c r="F50" s="10">
        <f>IF(ISNUMBER(D50),E50-TODAY(),"")</f>
        <v/>
      </c>
      <c r="G50" s="11">
        <f>IF(AND(A50="",B50="",C50="",D50=""),"",IF(NOT(ISNUMBER(D50)),"Enter Renew By date",IF(F50&lt;0,"Expired",IF(F50&lt;=30,"Due within 30 days",IF(F50&lt;=60,"Due within 60 days",IF(F50&lt;=90,"Due within 90 days","Current"))))))</f>
        <v/>
      </c>
      <c r="H50" s="7" t="n"/>
      <c r="I50" s="12" t="n"/>
      <c r="J50" s="11">
        <f>IF(AND(ISNUMBER(I50),ISNUMBER(E50)),IF(I50&gt;E50,"Class after last valid day","Class on or before last valid day"),IF(AND(H50="Yes",NOT(ISNUMBER(I50))),"Add the confirmed class date",""))</f>
        <v/>
      </c>
      <c r="K50" s="7" t="n"/>
      <c r="L50" s="7" t="n"/>
    </row>
    <row r="51">
      <c r="A51" s="7" t="n"/>
      <c r="B51" s="7" t="n"/>
      <c r="C51" s="7" t="n"/>
      <c r="D51" s="8" t="n"/>
      <c r="E51" s="9">
        <f>IF(ISNUMBER(D51),EOMONTH(D51,0),"")</f>
        <v/>
      </c>
      <c r="F51" s="10">
        <f>IF(ISNUMBER(D51),E51-TODAY(),"")</f>
        <v/>
      </c>
      <c r="G51" s="11">
        <f>IF(AND(A51="",B51="",C51="",D51=""),"",IF(NOT(ISNUMBER(D51)),"Enter Renew By date",IF(F51&lt;0,"Expired",IF(F51&lt;=30,"Due within 30 days",IF(F51&lt;=60,"Due within 60 days",IF(F51&lt;=90,"Due within 90 days","Current"))))))</f>
        <v/>
      </c>
      <c r="H51" s="7" t="n"/>
      <c r="I51" s="12" t="n"/>
      <c r="J51" s="11">
        <f>IF(AND(ISNUMBER(I51),ISNUMBER(E51)),IF(I51&gt;E51,"Class after last valid day","Class on or before last valid day"),IF(AND(H51="Yes",NOT(ISNUMBER(I51))),"Add the confirmed class date",""))</f>
        <v/>
      </c>
      <c r="K51" s="7" t="n"/>
      <c r="L51" s="7" t="n"/>
    </row>
    <row r="52">
      <c r="A52" s="7" t="n"/>
      <c r="B52" s="7" t="n"/>
      <c r="C52" s="7" t="n"/>
      <c r="D52" s="8" t="n"/>
      <c r="E52" s="9">
        <f>IF(ISNUMBER(D52),EOMONTH(D52,0),"")</f>
        <v/>
      </c>
      <c r="F52" s="10">
        <f>IF(ISNUMBER(D52),E52-TODAY(),"")</f>
        <v/>
      </c>
      <c r="G52" s="11">
        <f>IF(AND(A52="",B52="",C52="",D52=""),"",IF(NOT(ISNUMBER(D52)),"Enter Renew By date",IF(F52&lt;0,"Expired",IF(F52&lt;=30,"Due within 30 days",IF(F52&lt;=60,"Due within 60 days",IF(F52&lt;=90,"Due within 90 days","Current"))))))</f>
        <v/>
      </c>
      <c r="H52" s="7" t="n"/>
      <c r="I52" s="12" t="n"/>
      <c r="J52" s="11">
        <f>IF(AND(ISNUMBER(I52),ISNUMBER(E52)),IF(I52&gt;E52,"Class after last valid day","Class on or before last valid day"),IF(AND(H52="Yes",NOT(ISNUMBER(I52))),"Add the confirmed class date",""))</f>
        <v/>
      </c>
      <c r="K52" s="7" t="n"/>
      <c r="L52" s="7" t="n"/>
    </row>
    <row r="53">
      <c r="A53" s="7" t="n"/>
      <c r="B53" s="7" t="n"/>
      <c r="C53" s="7" t="n"/>
      <c r="D53" s="8" t="n"/>
      <c r="E53" s="9">
        <f>IF(ISNUMBER(D53),EOMONTH(D53,0),"")</f>
        <v/>
      </c>
      <c r="F53" s="10">
        <f>IF(ISNUMBER(D53),E53-TODAY(),"")</f>
        <v/>
      </c>
      <c r="G53" s="11">
        <f>IF(AND(A53="",B53="",C53="",D53=""),"",IF(NOT(ISNUMBER(D53)),"Enter Renew By date",IF(F53&lt;0,"Expired",IF(F53&lt;=30,"Due within 30 days",IF(F53&lt;=60,"Due within 60 days",IF(F53&lt;=90,"Due within 90 days","Current"))))))</f>
        <v/>
      </c>
      <c r="H53" s="7" t="n"/>
      <c r="I53" s="12" t="n"/>
      <c r="J53" s="11">
        <f>IF(AND(ISNUMBER(I53),ISNUMBER(E53)),IF(I53&gt;E53,"Class after last valid day","Class on or before last valid day"),IF(AND(H53="Yes",NOT(ISNUMBER(I53))),"Add the confirmed class date",""))</f>
        <v/>
      </c>
      <c r="K53" s="7" t="n"/>
      <c r="L53" s="7" t="n"/>
    </row>
    <row r="54">
      <c r="A54" s="7" t="n"/>
      <c r="B54" s="7" t="n"/>
      <c r="C54" s="7" t="n"/>
      <c r="D54" s="8" t="n"/>
      <c r="E54" s="9">
        <f>IF(ISNUMBER(D54),EOMONTH(D54,0),"")</f>
        <v/>
      </c>
      <c r="F54" s="10">
        <f>IF(ISNUMBER(D54),E54-TODAY(),"")</f>
        <v/>
      </c>
      <c r="G54" s="11">
        <f>IF(AND(A54="",B54="",C54="",D54=""),"",IF(NOT(ISNUMBER(D54)),"Enter Renew By date",IF(F54&lt;0,"Expired",IF(F54&lt;=30,"Due within 30 days",IF(F54&lt;=60,"Due within 60 days",IF(F54&lt;=90,"Due within 90 days","Current"))))))</f>
        <v/>
      </c>
      <c r="H54" s="7" t="n"/>
      <c r="I54" s="12" t="n"/>
      <c r="J54" s="11">
        <f>IF(AND(ISNUMBER(I54),ISNUMBER(E54)),IF(I54&gt;E54,"Class after last valid day","Class on or before last valid day"),IF(AND(H54="Yes",NOT(ISNUMBER(I54))),"Add the confirmed class date",""))</f>
        <v/>
      </c>
      <c r="K54" s="7" t="n"/>
      <c r="L54" s="7" t="n"/>
    </row>
    <row r="55">
      <c r="A55" s="7" t="n"/>
      <c r="B55" s="7" t="n"/>
      <c r="C55" s="7" t="n"/>
      <c r="D55" s="8" t="n"/>
      <c r="E55" s="9">
        <f>IF(ISNUMBER(D55),EOMONTH(D55,0),"")</f>
        <v/>
      </c>
      <c r="F55" s="10">
        <f>IF(ISNUMBER(D55),E55-TODAY(),"")</f>
        <v/>
      </c>
      <c r="G55" s="11">
        <f>IF(AND(A55="",B55="",C55="",D55=""),"",IF(NOT(ISNUMBER(D55)),"Enter Renew By date",IF(F55&lt;0,"Expired",IF(F55&lt;=30,"Due within 30 days",IF(F55&lt;=60,"Due within 60 days",IF(F55&lt;=90,"Due within 90 days","Current"))))))</f>
        <v/>
      </c>
      <c r="H55" s="7" t="n"/>
      <c r="I55" s="12" t="n"/>
      <c r="J55" s="11">
        <f>IF(AND(ISNUMBER(I55),ISNUMBER(E55)),IF(I55&gt;E55,"Class after last valid day","Class on or before last valid day"),IF(AND(H55="Yes",NOT(ISNUMBER(I55))),"Add the confirmed class date",""))</f>
        <v/>
      </c>
      <c r="K55" s="7" t="n"/>
      <c r="L55" s="7" t="n"/>
    </row>
    <row r="56">
      <c r="A56" s="7" t="n"/>
      <c r="B56" s="7" t="n"/>
      <c r="C56" s="7" t="n"/>
      <c r="D56" s="8" t="n"/>
      <c r="E56" s="9">
        <f>IF(ISNUMBER(D56),EOMONTH(D56,0),"")</f>
        <v/>
      </c>
      <c r="F56" s="10">
        <f>IF(ISNUMBER(D56),E56-TODAY(),"")</f>
        <v/>
      </c>
      <c r="G56" s="11">
        <f>IF(AND(A56="",B56="",C56="",D56=""),"",IF(NOT(ISNUMBER(D56)),"Enter Renew By date",IF(F56&lt;0,"Expired",IF(F56&lt;=30,"Due within 30 days",IF(F56&lt;=60,"Due within 60 days",IF(F56&lt;=90,"Due within 90 days","Current"))))))</f>
        <v/>
      </c>
      <c r="H56" s="7" t="n"/>
      <c r="I56" s="12" t="n"/>
      <c r="J56" s="11">
        <f>IF(AND(ISNUMBER(I56),ISNUMBER(E56)),IF(I56&gt;E56,"Class after last valid day","Class on or before last valid day"),IF(AND(H56="Yes",NOT(ISNUMBER(I56))),"Add the confirmed class date",""))</f>
        <v/>
      </c>
      <c r="K56" s="7" t="n"/>
      <c r="L56" s="7" t="n"/>
    </row>
    <row r="57">
      <c r="A57" s="7" t="n"/>
      <c r="B57" s="7" t="n"/>
      <c r="C57" s="7" t="n"/>
      <c r="D57" s="8" t="n"/>
      <c r="E57" s="9">
        <f>IF(ISNUMBER(D57),EOMONTH(D57,0),"")</f>
        <v/>
      </c>
      <c r="F57" s="10">
        <f>IF(ISNUMBER(D57),E57-TODAY(),"")</f>
        <v/>
      </c>
      <c r="G57" s="11">
        <f>IF(AND(A57="",B57="",C57="",D57=""),"",IF(NOT(ISNUMBER(D57)),"Enter Renew By date",IF(F57&lt;0,"Expired",IF(F57&lt;=30,"Due within 30 days",IF(F57&lt;=60,"Due within 60 days",IF(F57&lt;=90,"Due within 90 days","Current"))))))</f>
        <v/>
      </c>
      <c r="H57" s="7" t="n"/>
      <c r="I57" s="12" t="n"/>
      <c r="J57" s="11">
        <f>IF(AND(ISNUMBER(I57),ISNUMBER(E57)),IF(I57&gt;E57,"Class after last valid day","Class on or before last valid day"),IF(AND(H57="Yes",NOT(ISNUMBER(I57))),"Add the confirmed class date",""))</f>
        <v/>
      </c>
      <c r="K57" s="7" t="n"/>
      <c r="L57" s="7" t="n"/>
    </row>
    <row r="58">
      <c r="A58" s="7" t="n"/>
      <c r="B58" s="7" t="n"/>
      <c r="C58" s="7" t="n"/>
      <c r="D58" s="8" t="n"/>
      <c r="E58" s="9">
        <f>IF(ISNUMBER(D58),EOMONTH(D58,0),"")</f>
        <v/>
      </c>
      <c r="F58" s="10">
        <f>IF(ISNUMBER(D58),E58-TODAY(),"")</f>
        <v/>
      </c>
      <c r="G58" s="11">
        <f>IF(AND(A58="",B58="",C58="",D58=""),"",IF(NOT(ISNUMBER(D58)),"Enter Renew By date",IF(F58&lt;0,"Expired",IF(F58&lt;=30,"Due within 30 days",IF(F58&lt;=60,"Due within 60 days",IF(F58&lt;=90,"Due within 90 days","Current"))))))</f>
        <v/>
      </c>
      <c r="H58" s="7" t="n"/>
      <c r="I58" s="12" t="n"/>
      <c r="J58" s="11">
        <f>IF(AND(ISNUMBER(I58),ISNUMBER(E58)),IF(I58&gt;E58,"Class after last valid day","Class on or before last valid day"),IF(AND(H58="Yes",NOT(ISNUMBER(I58))),"Add the confirmed class date",""))</f>
        <v/>
      </c>
      <c r="K58" s="7" t="n"/>
      <c r="L58" s="7" t="n"/>
    </row>
    <row r="59">
      <c r="A59" s="7" t="n"/>
      <c r="B59" s="7" t="n"/>
      <c r="C59" s="7" t="n"/>
      <c r="D59" s="8" t="n"/>
      <c r="E59" s="9">
        <f>IF(ISNUMBER(D59),EOMONTH(D59,0),"")</f>
        <v/>
      </c>
      <c r="F59" s="10">
        <f>IF(ISNUMBER(D59),E59-TODAY(),"")</f>
        <v/>
      </c>
      <c r="G59" s="11">
        <f>IF(AND(A59="",B59="",C59="",D59=""),"",IF(NOT(ISNUMBER(D59)),"Enter Renew By date",IF(F59&lt;0,"Expired",IF(F59&lt;=30,"Due within 30 days",IF(F59&lt;=60,"Due within 60 days",IF(F59&lt;=90,"Due within 90 days","Current"))))))</f>
        <v/>
      </c>
      <c r="H59" s="7" t="n"/>
      <c r="I59" s="12" t="n"/>
      <c r="J59" s="11">
        <f>IF(AND(ISNUMBER(I59),ISNUMBER(E59)),IF(I59&gt;E59,"Class after last valid day","Class on or before last valid day"),IF(AND(H59="Yes",NOT(ISNUMBER(I59))),"Add the confirmed class date",""))</f>
        <v/>
      </c>
      <c r="K59" s="7" t="n"/>
      <c r="L59" s="7" t="n"/>
    </row>
    <row r="60">
      <c r="A60" s="7" t="n"/>
      <c r="B60" s="7" t="n"/>
      <c r="C60" s="7" t="n"/>
      <c r="D60" s="8" t="n"/>
      <c r="E60" s="9">
        <f>IF(ISNUMBER(D60),EOMONTH(D60,0),"")</f>
        <v/>
      </c>
      <c r="F60" s="10">
        <f>IF(ISNUMBER(D60),E60-TODAY(),"")</f>
        <v/>
      </c>
      <c r="G60" s="11">
        <f>IF(AND(A60="",B60="",C60="",D60=""),"",IF(NOT(ISNUMBER(D60)),"Enter Renew By date",IF(F60&lt;0,"Expired",IF(F60&lt;=30,"Due within 30 days",IF(F60&lt;=60,"Due within 60 days",IF(F60&lt;=90,"Due within 90 days","Current"))))))</f>
        <v/>
      </c>
      <c r="H60" s="7" t="n"/>
      <c r="I60" s="12" t="n"/>
      <c r="J60" s="11">
        <f>IF(AND(ISNUMBER(I60),ISNUMBER(E60)),IF(I60&gt;E60,"Class after last valid day","Class on or before last valid day"),IF(AND(H60="Yes",NOT(ISNUMBER(I60))),"Add the confirmed class date",""))</f>
        <v/>
      </c>
      <c r="K60" s="7" t="n"/>
      <c r="L60" s="7" t="n"/>
    </row>
    <row r="61">
      <c r="A61" s="7" t="n"/>
      <c r="B61" s="7" t="n"/>
      <c r="C61" s="7" t="n"/>
      <c r="D61" s="8" t="n"/>
      <c r="E61" s="9">
        <f>IF(ISNUMBER(D61),EOMONTH(D61,0),"")</f>
        <v/>
      </c>
      <c r="F61" s="10">
        <f>IF(ISNUMBER(D61),E61-TODAY(),"")</f>
        <v/>
      </c>
      <c r="G61" s="11">
        <f>IF(AND(A61="",B61="",C61="",D61=""),"",IF(NOT(ISNUMBER(D61)),"Enter Renew By date",IF(F61&lt;0,"Expired",IF(F61&lt;=30,"Due within 30 days",IF(F61&lt;=60,"Due within 60 days",IF(F61&lt;=90,"Due within 90 days","Current"))))))</f>
        <v/>
      </c>
      <c r="H61" s="7" t="n"/>
      <c r="I61" s="12" t="n"/>
      <c r="J61" s="11">
        <f>IF(AND(ISNUMBER(I61),ISNUMBER(E61)),IF(I61&gt;E61,"Class after last valid day","Class on or before last valid day"),IF(AND(H61="Yes",NOT(ISNUMBER(I61))),"Add the confirmed class date",""))</f>
        <v/>
      </c>
      <c r="K61" s="7" t="n"/>
      <c r="L61" s="7" t="n"/>
    </row>
    <row r="62">
      <c r="A62" s="7" t="n"/>
      <c r="B62" s="7" t="n"/>
      <c r="C62" s="7" t="n"/>
      <c r="D62" s="8" t="n"/>
      <c r="E62" s="9">
        <f>IF(ISNUMBER(D62),EOMONTH(D62,0),"")</f>
        <v/>
      </c>
      <c r="F62" s="10">
        <f>IF(ISNUMBER(D62),E62-TODAY(),"")</f>
        <v/>
      </c>
      <c r="G62" s="11">
        <f>IF(AND(A62="",B62="",C62="",D62=""),"",IF(NOT(ISNUMBER(D62)),"Enter Renew By date",IF(F62&lt;0,"Expired",IF(F62&lt;=30,"Due within 30 days",IF(F62&lt;=60,"Due within 60 days",IF(F62&lt;=90,"Due within 90 days","Current"))))))</f>
        <v/>
      </c>
      <c r="H62" s="7" t="n"/>
      <c r="I62" s="12" t="n"/>
      <c r="J62" s="11">
        <f>IF(AND(ISNUMBER(I62),ISNUMBER(E62)),IF(I62&gt;E62,"Class after last valid day","Class on or before last valid day"),IF(AND(H62="Yes",NOT(ISNUMBER(I62))),"Add the confirmed class date",""))</f>
        <v/>
      </c>
      <c r="K62" s="7" t="n"/>
      <c r="L62" s="7" t="n"/>
    </row>
    <row r="63">
      <c r="A63" s="7" t="n"/>
      <c r="B63" s="7" t="n"/>
      <c r="C63" s="7" t="n"/>
      <c r="D63" s="8" t="n"/>
      <c r="E63" s="9">
        <f>IF(ISNUMBER(D63),EOMONTH(D63,0),"")</f>
        <v/>
      </c>
      <c r="F63" s="10">
        <f>IF(ISNUMBER(D63),E63-TODAY(),"")</f>
        <v/>
      </c>
      <c r="G63" s="11">
        <f>IF(AND(A63="",B63="",C63="",D63=""),"",IF(NOT(ISNUMBER(D63)),"Enter Renew By date",IF(F63&lt;0,"Expired",IF(F63&lt;=30,"Due within 30 days",IF(F63&lt;=60,"Due within 60 days",IF(F63&lt;=90,"Due within 90 days","Current"))))))</f>
        <v/>
      </c>
      <c r="H63" s="7" t="n"/>
      <c r="I63" s="12" t="n"/>
      <c r="J63" s="11">
        <f>IF(AND(ISNUMBER(I63),ISNUMBER(E63)),IF(I63&gt;E63,"Class after last valid day","Class on or before last valid day"),IF(AND(H63="Yes",NOT(ISNUMBER(I63))),"Add the confirmed class date",""))</f>
        <v/>
      </c>
      <c r="K63" s="7" t="n"/>
      <c r="L63" s="7" t="n"/>
    </row>
    <row r="64">
      <c r="A64" s="7" t="n"/>
      <c r="B64" s="7" t="n"/>
      <c r="C64" s="7" t="n"/>
      <c r="D64" s="8" t="n"/>
      <c r="E64" s="9">
        <f>IF(ISNUMBER(D64),EOMONTH(D64,0),"")</f>
        <v/>
      </c>
      <c r="F64" s="10">
        <f>IF(ISNUMBER(D64),E64-TODAY(),"")</f>
        <v/>
      </c>
      <c r="G64" s="11">
        <f>IF(AND(A64="",B64="",C64="",D64=""),"",IF(NOT(ISNUMBER(D64)),"Enter Renew By date",IF(F64&lt;0,"Expired",IF(F64&lt;=30,"Due within 30 days",IF(F64&lt;=60,"Due within 60 days",IF(F64&lt;=90,"Due within 90 days","Current"))))))</f>
        <v/>
      </c>
      <c r="H64" s="7" t="n"/>
      <c r="I64" s="12" t="n"/>
      <c r="J64" s="11">
        <f>IF(AND(ISNUMBER(I64),ISNUMBER(E64)),IF(I64&gt;E64,"Class after last valid day","Class on or before last valid day"),IF(AND(H64="Yes",NOT(ISNUMBER(I64))),"Add the confirmed class date",""))</f>
        <v/>
      </c>
      <c r="K64" s="7" t="n"/>
      <c r="L64" s="7" t="n"/>
    </row>
    <row r="65">
      <c r="A65" s="7" t="n"/>
      <c r="B65" s="7" t="n"/>
      <c r="C65" s="7" t="n"/>
      <c r="D65" s="8" t="n"/>
      <c r="E65" s="9">
        <f>IF(ISNUMBER(D65),EOMONTH(D65,0),"")</f>
        <v/>
      </c>
      <c r="F65" s="10">
        <f>IF(ISNUMBER(D65),E65-TODAY(),"")</f>
        <v/>
      </c>
      <c r="G65" s="11">
        <f>IF(AND(A65="",B65="",C65="",D65=""),"",IF(NOT(ISNUMBER(D65)),"Enter Renew By date",IF(F65&lt;0,"Expired",IF(F65&lt;=30,"Due within 30 days",IF(F65&lt;=60,"Due within 60 days",IF(F65&lt;=90,"Due within 90 days","Current"))))))</f>
        <v/>
      </c>
      <c r="H65" s="7" t="n"/>
      <c r="I65" s="12" t="n"/>
      <c r="J65" s="11">
        <f>IF(AND(ISNUMBER(I65),ISNUMBER(E65)),IF(I65&gt;E65,"Class after last valid day","Class on or before last valid day"),IF(AND(H65="Yes",NOT(ISNUMBER(I65))),"Add the confirmed class date",""))</f>
        <v/>
      </c>
      <c r="K65" s="7" t="n"/>
      <c r="L65" s="7" t="n"/>
    </row>
    <row r="66">
      <c r="A66" s="7" t="n"/>
      <c r="B66" s="7" t="n"/>
      <c r="C66" s="7" t="n"/>
      <c r="D66" s="8" t="n"/>
      <c r="E66" s="9">
        <f>IF(ISNUMBER(D66),EOMONTH(D66,0),"")</f>
        <v/>
      </c>
      <c r="F66" s="10">
        <f>IF(ISNUMBER(D66),E66-TODAY(),"")</f>
        <v/>
      </c>
      <c r="G66" s="11">
        <f>IF(AND(A66="",B66="",C66="",D66=""),"",IF(NOT(ISNUMBER(D66)),"Enter Renew By date",IF(F66&lt;0,"Expired",IF(F66&lt;=30,"Due within 30 days",IF(F66&lt;=60,"Due within 60 days",IF(F66&lt;=90,"Due within 90 days","Current"))))))</f>
        <v/>
      </c>
      <c r="H66" s="7" t="n"/>
      <c r="I66" s="12" t="n"/>
      <c r="J66" s="11">
        <f>IF(AND(ISNUMBER(I66),ISNUMBER(E66)),IF(I66&gt;E66,"Class after last valid day","Class on or before last valid day"),IF(AND(H66="Yes",NOT(ISNUMBER(I66))),"Add the confirmed class date",""))</f>
        <v/>
      </c>
      <c r="K66" s="7" t="n"/>
      <c r="L66" s="7" t="n"/>
    </row>
    <row r="67">
      <c r="A67" s="7" t="n"/>
      <c r="B67" s="7" t="n"/>
      <c r="C67" s="7" t="n"/>
      <c r="D67" s="8" t="n"/>
      <c r="E67" s="9">
        <f>IF(ISNUMBER(D67),EOMONTH(D67,0),"")</f>
        <v/>
      </c>
      <c r="F67" s="10">
        <f>IF(ISNUMBER(D67),E67-TODAY(),"")</f>
        <v/>
      </c>
      <c r="G67" s="11">
        <f>IF(AND(A67="",B67="",C67="",D67=""),"",IF(NOT(ISNUMBER(D67)),"Enter Renew By date",IF(F67&lt;0,"Expired",IF(F67&lt;=30,"Due within 30 days",IF(F67&lt;=60,"Due within 60 days",IF(F67&lt;=90,"Due within 90 days","Current"))))))</f>
        <v/>
      </c>
      <c r="H67" s="7" t="n"/>
      <c r="I67" s="12" t="n"/>
      <c r="J67" s="11">
        <f>IF(AND(ISNUMBER(I67),ISNUMBER(E67)),IF(I67&gt;E67,"Class after last valid day","Class on or before last valid day"),IF(AND(H67="Yes",NOT(ISNUMBER(I67))),"Add the confirmed class date",""))</f>
        <v/>
      </c>
      <c r="K67" s="7" t="n"/>
      <c r="L67" s="7" t="n"/>
    </row>
    <row r="68">
      <c r="A68" s="7" t="n"/>
      <c r="B68" s="7" t="n"/>
      <c r="C68" s="7" t="n"/>
      <c r="D68" s="8" t="n"/>
      <c r="E68" s="9">
        <f>IF(ISNUMBER(D68),EOMONTH(D68,0),"")</f>
        <v/>
      </c>
      <c r="F68" s="10">
        <f>IF(ISNUMBER(D68),E68-TODAY(),"")</f>
        <v/>
      </c>
      <c r="G68" s="11">
        <f>IF(AND(A68="",B68="",C68="",D68=""),"",IF(NOT(ISNUMBER(D68)),"Enter Renew By date",IF(F68&lt;0,"Expired",IF(F68&lt;=30,"Due within 30 days",IF(F68&lt;=60,"Due within 60 days",IF(F68&lt;=90,"Due within 90 days","Current"))))))</f>
        <v/>
      </c>
      <c r="H68" s="7" t="n"/>
      <c r="I68" s="12" t="n"/>
      <c r="J68" s="11">
        <f>IF(AND(ISNUMBER(I68),ISNUMBER(E68)),IF(I68&gt;E68,"Class after last valid day","Class on or before last valid day"),IF(AND(H68="Yes",NOT(ISNUMBER(I68))),"Add the confirmed class date",""))</f>
        <v/>
      </c>
      <c r="K68" s="7" t="n"/>
      <c r="L68" s="7" t="n"/>
    </row>
    <row r="69">
      <c r="A69" s="7" t="n"/>
      <c r="B69" s="7" t="n"/>
      <c r="C69" s="7" t="n"/>
      <c r="D69" s="8" t="n"/>
      <c r="E69" s="9">
        <f>IF(ISNUMBER(D69),EOMONTH(D69,0),"")</f>
        <v/>
      </c>
      <c r="F69" s="10">
        <f>IF(ISNUMBER(D69),E69-TODAY(),"")</f>
        <v/>
      </c>
      <c r="G69" s="11">
        <f>IF(AND(A69="",B69="",C69="",D69=""),"",IF(NOT(ISNUMBER(D69)),"Enter Renew By date",IF(F69&lt;0,"Expired",IF(F69&lt;=30,"Due within 30 days",IF(F69&lt;=60,"Due within 60 days",IF(F69&lt;=90,"Due within 90 days","Current"))))))</f>
        <v/>
      </c>
      <c r="H69" s="7" t="n"/>
      <c r="I69" s="12" t="n"/>
      <c r="J69" s="11">
        <f>IF(AND(ISNUMBER(I69),ISNUMBER(E69)),IF(I69&gt;E69,"Class after last valid day","Class on or before last valid day"),IF(AND(H69="Yes",NOT(ISNUMBER(I69))),"Add the confirmed class date",""))</f>
        <v/>
      </c>
      <c r="K69" s="7" t="n"/>
      <c r="L69" s="7" t="n"/>
    </row>
    <row r="70">
      <c r="A70" s="7" t="n"/>
      <c r="B70" s="7" t="n"/>
      <c r="C70" s="7" t="n"/>
      <c r="D70" s="8" t="n"/>
      <c r="E70" s="9">
        <f>IF(ISNUMBER(D70),EOMONTH(D70,0),"")</f>
        <v/>
      </c>
      <c r="F70" s="10">
        <f>IF(ISNUMBER(D70),E70-TODAY(),"")</f>
        <v/>
      </c>
      <c r="G70" s="11">
        <f>IF(AND(A70="",B70="",C70="",D70=""),"",IF(NOT(ISNUMBER(D70)),"Enter Renew By date",IF(F70&lt;0,"Expired",IF(F70&lt;=30,"Due within 30 days",IF(F70&lt;=60,"Due within 60 days",IF(F70&lt;=90,"Due within 90 days","Current"))))))</f>
        <v/>
      </c>
      <c r="H70" s="7" t="n"/>
      <c r="I70" s="12" t="n"/>
      <c r="J70" s="11">
        <f>IF(AND(ISNUMBER(I70),ISNUMBER(E70)),IF(I70&gt;E70,"Class after last valid day","Class on or before last valid day"),IF(AND(H70="Yes",NOT(ISNUMBER(I70))),"Add the confirmed class date",""))</f>
        <v/>
      </c>
      <c r="K70" s="7" t="n"/>
      <c r="L70" s="7" t="n"/>
    </row>
    <row r="71">
      <c r="A71" s="7" t="n"/>
      <c r="B71" s="7" t="n"/>
      <c r="C71" s="7" t="n"/>
      <c r="D71" s="8" t="n"/>
      <c r="E71" s="9">
        <f>IF(ISNUMBER(D71),EOMONTH(D71,0),"")</f>
        <v/>
      </c>
      <c r="F71" s="10">
        <f>IF(ISNUMBER(D71),E71-TODAY(),"")</f>
        <v/>
      </c>
      <c r="G71" s="11">
        <f>IF(AND(A71="",B71="",C71="",D71=""),"",IF(NOT(ISNUMBER(D71)),"Enter Renew By date",IF(F71&lt;0,"Expired",IF(F71&lt;=30,"Due within 30 days",IF(F71&lt;=60,"Due within 60 days",IF(F71&lt;=90,"Due within 90 days","Current"))))))</f>
        <v/>
      </c>
      <c r="H71" s="7" t="n"/>
      <c r="I71" s="12" t="n"/>
      <c r="J71" s="11">
        <f>IF(AND(ISNUMBER(I71),ISNUMBER(E71)),IF(I71&gt;E71,"Class after last valid day","Class on or before last valid day"),IF(AND(H71="Yes",NOT(ISNUMBER(I71))),"Add the confirmed class date",""))</f>
        <v/>
      </c>
      <c r="K71" s="7" t="n"/>
      <c r="L71" s="7" t="n"/>
    </row>
    <row r="72">
      <c r="A72" s="7" t="n"/>
      <c r="B72" s="7" t="n"/>
      <c r="C72" s="7" t="n"/>
      <c r="D72" s="8" t="n"/>
      <c r="E72" s="9">
        <f>IF(ISNUMBER(D72),EOMONTH(D72,0),"")</f>
        <v/>
      </c>
      <c r="F72" s="10">
        <f>IF(ISNUMBER(D72),E72-TODAY(),"")</f>
        <v/>
      </c>
      <c r="G72" s="11">
        <f>IF(AND(A72="",B72="",C72="",D72=""),"",IF(NOT(ISNUMBER(D72)),"Enter Renew By date",IF(F72&lt;0,"Expired",IF(F72&lt;=30,"Due within 30 days",IF(F72&lt;=60,"Due within 60 days",IF(F72&lt;=90,"Due within 90 days","Current"))))))</f>
        <v/>
      </c>
      <c r="H72" s="7" t="n"/>
      <c r="I72" s="12" t="n"/>
      <c r="J72" s="11">
        <f>IF(AND(ISNUMBER(I72),ISNUMBER(E72)),IF(I72&gt;E72,"Class after last valid day","Class on or before last valid day"),IF(AND(H72="Yes",NOT(ISNUMBER(I72))),"Add the confirmed class date",""))</f>
        <v/>
      </c>
      <c r="K72" s="7" t="n"/>
      <c r="L72" s="7" t="n"/>
    </row>
    <row r="73">
      <c r="A73" s="7" t="n"/>
      <c r="B73" s="7" t="n"/>
      <c r="C73" s="7" t="n"/>
      <c r="D73" s="8" t="n"/>
      <c r="E73" s="9">
        <f>IF(ISNUMBER(D73),EOMONTH(D73,0),"")</f>
        <v/>
      </c>
      <c r="F73" s="10">
        <f>IF(ISNUMBER(D73),E73-TODAY(),"")</f>
        <v/>
      </c>
      <c r="G73" s="11">
        <f>IF(AND(A73="",B73="",C73="",D73=""),"",IF(NOT(ISNUMBER(D73)),"Enter Renew By date",IF(F73&lt;0,"Expired",IF(F73&lt;=30,"Due within 30 days",IF(F73&lt;=60,"Due within 60 days",IF(F73&lt;=90,"Due within 90 days","Current"))))))</f>
        <v/>
      </c>
      <c r="H73" s="7" t="n"/>
      <c r="I73" s="12" t="n"/>
      <c r="J73" s="11">
        <f>IF(AND(ISNUMBER(I73),ISNUMBER(E73)),IF(I73&gt;E73,"Class after last valid day","Class on or before last valid day"),IF(AND(H73="Yes",NOT(ISNUMBER(I73))),"Add the confirmed class date",""))</f>
        <v/>
      </c>
      <c r="K73" s="7" t="n"/>
      <c r="L73" s="7" t="n"/>
    </row>
    <row r="74">
      <c r="A74" s="7" t="n"/>
      <c r="B74" s="7" t="n"/>
      <c r="C74" s="7" t="n"/>
      <c r="D74" s="8" t="n"/>
      <c r="E74" s="9">
        <f>IF(ISNUMBER(D74),EOMONTH(D74,0),"")</f>
        <v/>
      </c>
      <c r="F74" s="10">
        <f>IF(ISNUMBER(D74),E74-TODAY(),"")</f>
        <v/>
      </c>
      <c r="G74" s="11">
        <f>IF(AND(A74="",B74="",C74="",D74=""),"",IF(NOT(ISNUMBER(D74)),"Enter Renew By date",IF(F74&lt;0,"Expired",IF(F74&lt;=30,"Due within 30 days",IF(F74&lt;=60,"Due within 60 days",IF(F74&lt;=90,"Due within 90 days","Current"))))))</f>
        <v/>
      </c>
      <c r="H74" s="7" t="n"/>
      <c r="I74" s="12" t="n"/>
      <c r="J74" s="11">
        <f>IF(AND(ISNUMBER(I74),ISNUMBER(E74)),IF(I74&gt;E74,"Class after last valid day","Class on or before last valid day"),IF(AND(H74="Yes",NOT(ISNUMBER(I74))),"Add the confirmed class date",""))</f>
        <v/>
      </c>
      <c r="K74" s="7" t="n"/>
      <c r="L74" s="7" t="n"/>
    </row>
    <row r="75">
      <c r="A75" s="7" t="n"/>
      <c r="B75" s="7" t="n"/>
      <c r="C75" s="7" t="n"/>
      <c r="D75" s="8" t="n"/>
      <c r="E75" s="9">
        <f>IF(ISNUMBER(D75),EOMONTH(D75,0),"")</f>
        <v/>
      </c>
      <c r="F75" s="10">
        <f>IF(ISNUMBER(D75),E75-TODAY(),"")</f>
        <v/>
      </c>
      <c r="G75" s="11">
        <f>IF(AND(A75="",B75="",C75="",D75=""),"",IF(NOT(ISNUMBER(D75)),"Enter Renew By date",IF(F75&lt;0,"Expired",IF(F75&lt;=30,"Due within 30 days",IF(F75&lt;=60,"Due within 60 days",IF(F75&lt;=90,"Due within 90 days","Current"))))))</f>
        <v/>
      </c>
      <c r="H75" s="7" t="n"/>
      <c r="I75" s="12" t="n"/>
      <c r="J75" s="11">
        <f>IF(AND(ISNUMBER(I75),ISNUMBER(E75)),IF(I75&gt;E75,"Class after last valid day","Class on or before last valid day"),IF(AND(H75="Yes",NOT(ISNUMBER(I75))),"Add the confirmed class date",""))</f>
        <v/>
      </c>
      <c r="K75" s="7" t="n"/>
      <c r="L75" s="7" t="n"/>
    </row>
    <row r="76">
      <c r="A76" s="7" t="n"/>
      <c r="B76" s="7" t="n"/>
      <c r="C76" s="7" t="n"/>
      <c r="D76" s="8" t="n"/>
      <c r="E76" s="9">
        <f>IF(ISNUMBER(D76),EOMONTH(D76,0),"")</f>
        <v/>
      </c>
      <c r="F76" s="10">
        <f>IF(ISNUMBER(D76),E76-TODAY(),"")</f>
        <v/>
      </c>
      <c r="G76" s="11">
        <f>IF(AND(A76="",B76="",C76="",D76=""),"",IF(NOT(ISNUMBER(D76)),"Enter Renew By date",IF(F76&lt;0,"Expired",IF(F76&lt;=30,"Due within 30 days",IF(F76&lt;=60,"Due within 60 days",IF(F76&lt;=90,"Due within 90 days","Current"))))))</f>
        <v/>
      </c>
      <c r="H76" s="7" t="n"/>
      <c r="I76" s="12" t="n"/>
      <c r="J76" s="11">
        <f>IF(AND(ISNUMBER(I76),ISNUMBER(E76)),IF(I76&gt;E76,"Class after last valid day","Class on or before last valid day"),IF(AND(H76="Yes",NOT(ISNUMBER(I76))),"Add the confirmed class date",""))</f>
        <v/>
      </c>
      <c r="K76" s="7" t="n"/>
      <c r="L76" s="7" t="n"/>
    </row>
    <row r="77">
      <c r="A77" s="7" t="n"/>
      <c r="B77" s="7" t="n"/>
      <c r="C77" s="7" t="n"/>
      <c r="D77" s="8" t="n"/>
      <c r="E77" s="9">
        <f>IF(ISNUMBER(D77),EOMONTH(D77,0),"")</f>
        <v/>
      </c>
      <c r="F77" s="10">
        <f>IF(ISNUMBER(D77),E77-TODAY(),"")</f>
        <v/>
      </c>
      <c r="G77" s="11">
        <f>IF(AND(A77="",B77="",C77="",D77=""),"",IF(NOT(ISNUMBER(D77)),"Enter Renew By date",IF(F77&lt;0,"Expired",IF(F77&lt;=30,"Due within 30 days",IF(F77&lt;=60,"Due within 60 days",IF(F77&lt;=90,"Due within 90 days","Current"))))))</f>
        <v/>
      </c>
      <c r="H77" s="7" t="n"/>
      <c r="I77" s="12" t="n"/>
      <c r="J77" s="11">
        <f>IF(AND(ISNUMBER(I77),ISNUMBER(E77)),IF(I77&gt;E77,"Class after last valid day","Class on or before last valid day"),IF(AND(H77="Yes",NOT(ISNUMBER(I77))),"Add the confirmed class date",""))</f>
        <v/>
      </c>
      <c r="K77" s="7" t="n"/>
      <c r="L77" s="7" t="n"/>
    </row>
    <row r="78">
      <c r="A78" s="7" t="n"/>
      <c r="B78" s="7" t="n"/>
      <c r="C78" s="7" t="n"/>
      <c r="D78" s="8" t="n"/>
      <c r="E78" s="9">
        <f>IF(ISNUMBER(D78),EOMONTH(D78,0),"")</f>
        <v/>
      </c>
      <c r="F78" s="10">
        <f>IF(ISNUMBER(D78),E78-TODAY(),"")</f>
        <v/>
      </c>
      <c r="G78" s="11">
        <f>IF(AND(A78="",B78="",C78="",D78=""),"",IF(NOT(ISNUMBER(D78)),"Enter Renew By date",IF(F78&lt;0,"Expired",IF(F78&lt;=30,"Due within 30 days",IF(F78&lt;=60,"Due within 60 days",IF(F78&lt;=90,"Due within 90 days","Current"))))))</f>
        <v/>
      </c>
      <c r="H78" s="7" t="n"/>
      <c r="I78" s="12" t="n"/>
      <c r="J78" s="11">
        <f>IF(AND(ISNUMBER(I78),ISNUMBER(E78)),IF(I78&gt;E78,"Class after last valid day","Class on or before last valid day"),IF(AND(H78="Yes",NOT(ISNUMBER(I78))),"Add the confirmed class date",""))</f>
        <v/>
      </c>
      <c r="K78" s="7" t="n"/>
      <c r="L78" s="7" t="n"/>
    </row>
    <row r="79">
      <c r="A79" s="7" t="n"/>
      <c r="B79" s="7" t="n"/>
      <c r="C79" s="7" t="n"/>
      <c r="D79" s="8" t="n"/>
      <c r="E79" s="9">
        <f>IF(ISNUMBER(D79),EOMONTH(D79,0),"")</f>
        <v/>
      </c>
      <c r="F79" s="10">
        <f>IF(ISNUMBER(D79),E79-TODAY(),"")</f>
        <v/>
      </c>
      <c r="G79" s="11">
        <f>IF(AND(A79="",B79="",C79="",D79=""),"",IF(NOT(ISNUMBER(D79)),"Enter Renew By date",IF(F79&lt;0,"Expired",IF(F79&lt;=30,"Due within 30 days",IF(F79&lt;=60,"Due within 60 days",IF(F79&lt;=90,"Due within 90 days","Current"))))))</f>
        <v/>
      </c>
      <c r="H79" s="7" t="n"/>
      <c r="I79" s="12" t="n"/>
      <c r="J79" s="11">
        <f>IF(AND(ISNUMBER(I79),ISNUMBER(E79)),IF(I79&gt;E79,"Class after last valid day","Class on or before last valid day"),IF(AND(H79="Yes",NOT(ISNUMBER(I79))),"Add the confirmed class date",""))</f>
        <v/>
      </c>
      <c r="K79" s="7" t="n"/>
      <c r="L79" s="7" t="n"/>
    </row>
    <row r="80">
      <c r="A80" s="7" t="n"/>
      <c r="B80" s="7" t="n"/>
      <c r="C80" s="7" t="n"/>
      <c r="D80" s="8" t="n"/>
      <c r="E80" s="9">
        <f>IF(ISNUMBER(D80),EOMONTH(D80,0),"")</f>
        <v/>
      </c>
      <c r="F80" s="10">
        <f>IF(ISNUMBER(D80),E80-TODAY(),"")</f>
        <v/>
      </c>
      <c r="G80" s="11">
        <f>IF(AND(A80="",B80="",C80="",D80=""),"",IF(NOT(ISNUMBER(D80)),"Enter Renew By date",IF(F80&lt;0,"Expired",IF(F80&lt;=30,"Due within 30 days",IF(F80&lt;=60,"Due within 60 days",IF(F80&lt;=90,"Due within 90 days","Current"))))))</f>
        <v/>
      </c>
      <c r="H80" s="7" t="n"/>
      <c r="I80" s="12" t="n"/>
      <c r="J80" s="11">
        <f>IF(AND(ISNUMBER(I80),ISNUMBER(E80)),IF(I80&gt;E80,"Class after last valid day","Class on or before last valid day"),IF(AND(H80="Yes",NOT(ISNUMBER(I80))),"Add the confirmed class date",""))</f>
        <v/>
      </c>
      <c r="K80" s="7" t="n"/>
      <c r="L80" s="7" t="n"/>
    </row>
    <row r="81">
      <c r="A81" s="7" t="n"/>
      <c r="B81" s="7" t="n"/>
      <c r="C81" s="7" t="n"/>
      <c r="D81" s="8" t="n"/>
      <c r="E81" s="9">
        <f>IF(ISNUMBER(D81),EOMONTH(D81,0),"")</f>
        <v/>
      </c>
      <c r="F81" s="10">
        <f>IF(ISNUMBER(D81),E81-TODAY(),"")</f>
        <v/>
      </c>
      <c r="G81" s="11">
        <f>IF(AND(A81="",B81="",C81="",D81=""),"",IF(NOT(ISNUMBER(D81)),"Enter Renew By date",IF(F81&lt;0,"Expired",IF(F81&lt;=30,"Due within 30 days",IF(F81&lt;=60,"Due within 60 days",IF(F81&lt;=90,"Due within 90 days","Current"))))))</f>
        <v/>
      </c>
      <c r="H81" s="7" t="n"/>
      <c r="I81" s="12" t="n"/>
      <c r="J81" s="11">
        <f>IF(AND(ISNUMBER(I81),ISNUMBER(E81)),IF(I81&gt;E81,"Class after last valid day","Class on or before last valid day"),IF(AND(H81="Yes",NOT(ISNUMBER(I81))),"Add the confirmed class date",""))</f>
        <v/>
      </c>
      <c r="K81" s="7" t="n"/>
      <c r="L81" s="7" t="n"/>
    </row>
    <row r="82">
      <c r="A82" s="7" t="n"/>
      <c r="B82" s="7" t="n"/>
      <c r="C82" s="7" t="n"/>
      <c r="D82" s="8" t="n"/>
      <c r="E82" s="9">
        <f>IF(ISNUMBER(D82),EOMONTH(D82,0),"")</f>
        <v/>
      </c>
      <c r="F82" s="10">
        <f>IF(ISNUMBER(D82),E82-TODAY(),"")</f>
        <v/>
      </c>
      <c r="G82" s="11">
        <f>IF(AND(A82="",B82="",C82="",D82=""),"",IF(NOT(ISNUMBER(D82)),"Enter Renew By date",IF(F82&lt;0,"Expired",IF(F82&lt;=30,"Due within 30 days",IF(F82&lt;=60,"Due within 60 days",IF(F82&lt;=90,"Due within 90 days","Current"))))))</f>
        <v/>
      </c>
      <c r="H82" s="7" t="n"/>
      <c r="I82" s="12" t="n"/>
      <c r="J82" s="11">
        <f>IF(AND(ISNUMBER(I82),ISNUMBER(E82)),IF(I82&gt;E82,"Class after last valid day","Class on or before last valid day"),IF(AND(H82="Yes",NOT(ISNUMBER(I82))),"Add the confirmed class date",""))</f>
        <v/>
      </c>
      <c r="K82" s="7" t="n"/>
      <c r="L82" s="7" t="n"/>
    </row>
    <row r="83">
      <c r="A83" s="7" t="n"/>
      <c r="B83" s="7" t="n"/>
      <c r="C83" s="7" t="n"/>
      <c r="D83" s="8" t="n"/>
      <c r="E83" s="9">
        <f>IF(ISNUMBER(D83),EOMONTH(D83,0),"")</f>
        <v/>
      </c>
      <c r="F83" s="10">
        <f>IF(ISNUMBER(D83),E83-TODAY(),"")</f>
        <v/>
      </c>
      <c r="G83" s="11">
        <f>IF(AND(A83="",B83="",C83="",D83=""),"",IF(NOT(ISNUMBER(D83)),"Enter Renew By date",IF(F83&lt;0,"Expired",IF(F83&lt;=30,"Due within 30 days",IF(F83&lt;=60,"Due within 60 days",IF(F83&lt;=90,"Due within 90 days","Current"))))))</f>
        <v/>
      </c>
      <c r="H83" s="7" t="n"/>
      <c r="I83" s="12" t="n"/>
      <c r="J83" s="11">
        <f>IF(AND(ISNUMBER(I83),ISNUMBER(E83)),IF(I83&gt;E83,"Class after last valid day","Class on or before last valid day"),IF(AND(H83="Yes",NOT(ISNUMBER(I83))),"Add the confirmed class date",""))</f>
        <v/>
      </c>
      <c r="K83" s="7" t="n"/>
      <c r="L83" s="7" t="n"/>
    </row>
    <row r="84">
      <c r="A84" s="7" t="n"/>
      <c r="B84" s="7" t="n"/>
      <c r="C84" s="7" t="n"/>
      <c r="D84" s="8" t="n"/>
      <c r="E84" s="9">
        <f>IF(ISNUMBER(D84),EOMONTH(D84,0),"")</f>
        <v/>
      </c>
      <c r="F84" s="10">
        <f>IF(ISNUMBER(D84),E84-TODAY(),"")</f>
        <v/>
      </c>
      <c r="G84" s="11">
        <f>IF(AND(A84="",B84="",C84="",D84=""),"",IF(NOT(ISNUMBER(D84)),"Enter Renew By date",IF(F84&lt;0,"Expired",IF(F84&lt;=30,"Due within 30 days",IF(F84&lt;=60,"Due within 60 days",IF(F84&lt;=90,"Due within 90 days","Current"))))))</f>
        <v/>
      </c>
      <c r="H84" s="7" t="n"/>
      <c r="I84" s="12" t="n"/>
      <c r="J84" s="11">
        <f>IF(AND(ISNUMBER(I84),ISNUMBER(E84)),IF(I84&gt;E84,"Class after last valid day","Class on or before last valid day"),IF(AND(H84="Yes",NOT(ISNUMBER(I84))),"Add the confirmed class date",""))</f>
        <v/>
      </c>
      <c r="K84" s="7" t="n"/>
      <c r="L84" s="7" t="n"/>
    </row>
    <row r="85">
      <c r="A85" s="7" t="n"/>
      <c r="B85" s="7" t="n"/>
      <c r="C85" s="7" t="n"/>
      <c r="D85" s="8" t="n"/>
      <c r="E85" s="9">
        <f>IF(ISNUMBER(D85),EOMONTH(D85,0),"")</f>
        <v/>
      </c>
      <c r="F85" s="10">
        <f>IF(ISNUMBER(D85),E85-TODAY(),"")</f>
        <v/>
      </c>
      <c r="G85" s="11">
        <f>IF(AND(A85="",B85="",C85="",D85=""),"",IF(NOT(ISNUMBER(D85)),"Enter Renew By date",IF(F85&lt;0,"Expired",IF(F85&lt;=30,"Due within 30 days",IF(F85&lt;=60,"Due within 60 days",IF(F85&lt;=90,"Due within 90 days","Current"))))))</f>
        <v/>
      </c>
      <c r="H85" s="7" t="n"/>
      <c r="I85" s="12" t="n"/>
      <c r="J85" s="11">
        <f>IF(AND(ISNUMBER(I85),ISNUMBER(E85)),IF(I85&gt;E85,"Class after last valid day","Class on or before last valid day"),IF(AND(H85="Yes",NOT(ISNUMBER(I85))),"Add the confirmed class date",""))</f>
        <v/>
      </c>
      <c r="K85" s="7" t="n"/>
      <c r="L85" s="7" t="n"/>
    </row>
    <row r="86">
      <c r="A86" s="7" t="n"/>
      <c r="B86" s="7" t="n"/>
      <c r="C86" s="7" t="n"/>
      <c r="D86" s="8" t="n"/>
      <c r="E86" s="9">
        <f>IF(ISNUMBER(D86),EOMONTH(D86,0),"")</f>
        <v/>
      </c>
      <c r="F86" s="10">
        <f>IF(ISNUMBER(D86),E86-TODAY(),"")</f>
        <v/>
      </c>
      <c r="G86" s="11">
        <f>IF(AND(A86="",B86="",C86="",D86=""),"",IF(NOT(ISNUMBER(D86)),"Enter Renew By date",IF(F86&lt;0,"Expired",IF(F86&lt;=30,"Due within 30 days",IF(F86&lt;=60,"Due within 60 days",IF(F86&lt;=90,"Due within 90 days","Current"))))))</f>
        <v/>
      </c>
      <c r="H86" s="7" t="n"/>
      <c r="I86" s="12" t="n"/>
      <c r="J86" s="11">
        <f>IF(AND(ISNUMBER(I86),ISNUMBER(E86)),IF(I86&gt;E86,"Class after last valid day","Class on or before last valid day"),IF(AND(H86="Yes",NOT(ISNUMBER(I86))),"Add the confirmed class date",""))</f>
        <v/>
      </c>
      <c r="K86" s="7" t="n"/>
      <c r="L86" s="7" t="n"/>
    </row>
    <row r="87">
      <c r="A87" s="7" t="n"/>
      <c r="B87" s="7" t="n"/>
      <c r="C87" s="7" t="n"/>
      <c r="D87" s="8" t="n"/>
      <c r="E87" s="9">
        <f>IF(ISNUMBER(D87),EOMONTH(D87,0),"")</f>
        <v/>
      </c>
      <c r="F87" s="10">
        <f>IF(ISNUMBER(D87),E87-TODAY(),"")</f>
        <v/>
      </c>
      <c r="G87" s="11">
        <f>IF(AND(A87="",B87="",C87="",D87=""),"",IF(NOT(ISNUMBER(D87)),"Enter Renew By date",IF(F87&lt;0,"Expired",IF(F87&lt;=30,"Due within 30 days",IF(F87&lt;=60,"Due within 60 days",IF(F87&lt;=90,"Due within 90 days","Current"))))))</f>
        <v/>
      </c>
      <c r="H87" s="7" t="n"/>
      <c r="I87" s="12" t="n"/>
      <c r="J87" s="11">
        <f>IF(AND(ISNUMBER(I87),ISNUMBER(E87)),IF(I87&gt;E87,"Class after last valid day","Class on or before last valid day"),IF(AND(H87="Yes",NOT(ISNUMBER(I87))),"Add the confirmed class date",""))</f>
        <v/>
      </c>
      <c r="K87" s="7" t="n"/>
      <c r="L87" s="7" t="n"/>
    </row>
    <row r="88">
      <c r="A88" s="7" t="n"/>
      <c r="B88" s="7" t="n"/>
      <c r="C88" s="7" t="n"/>
      <c r="D88" s="8" t="n"/>
      <c r="E88" s="9">
        <f>IF(ISNUMBER(D88),EOMONTH(D88,0),"")</f>
        <v/>
      </c>
      <c r="F88" s="10">
        <f>IF(ISNUMBER(D88),E88-TODAY(),"")</f>
        <v/>
      </c>
      <c r="G88" s="11">
        <f>IF(AND(A88="",B88="",C88="",D88=""),"",IF(NOT(ISNUMBER(D88)),"Enter Renew By date",IF(F88&lt;0,"Expired",IF(F88&lt;=30,"Due within 30 days",IF(F88&lt;=60,"Due within 60 days",IF(F88&lt;=90,"Due within 90 days","Current"))))))</f>
        <v/>
      </c>
      <c r="H88" s="7" t="n"/>
      <c r="I88" s="12" t="n"/>
      <c r="J88" s="11">
        <f>IF(AND(ISNUMBER(I88),ISNUMBER(E88)),IF(I88&gt;E88,"Class after last valid day","Class on or before last valid day"),IF(AND(H88="Yes",NOT(ISNUMBER(I88))),"Add the confirmed class date",""))</f>
        <v/>
      </c>
      <c r="K88" s="7" t="n"/>
      <c r="L88" s="7" t="n"/>
    </row>
    <row r="89">
      <c r="A89" s="7" t="n"/>
      <c r="B89" s="7" t="n"/>
      <c r="C89" s="7" t="n"/>
      <c r="D89" s="8" t="n"/>
      <c r="E89" s="9">
        <f>IF(ISNUMBER(D89),EOMONTH(D89,0),"")</f>
        <v/>
      </c>
      <c r="F89" s="10">
        <f>IF(ISNUMBER(D89),E89-TODAY(),"")</f>
        <v/>
      </c>
      <c r="G89" s="11">
        <f>IF(AND(A89="",B89="",C89="",D89=""),"",IF(NOT(ISNUMBER(D89)),"Enter Renew By date",IF(F89&lt;0,"Expired",IF(F89&lt;=30,"Due within 30 days",IF(F89&lt;=60,"Due within 60 days",IF(F89&lt;=90,"Due within 90 days","Current"))))))</f>
        <v/>
      </c>
      <c r="H89" s="7" t="n"/>
      <c r="I89" s="12" t="n"/>
      <c r="J89" s="11">
        <f>IF(AND(ISNUMBER(I89),ISNUMBER(E89)),IF(I89&gt;E89,"Class after last valid day","Class on or before last valid day"),IF(AND(H89="Yes",NOT(ISNUMBER(I89))),"Add the confirmed class date",""))</f>
        <v/>
      </c>
      <c r="K89" s="7" t="n"/>
      <c r="L89" s="7" t="n"/>
    </row>
    <row r="90">
      <c r="A90" s="7" t="n"/>
      <c r="B90" s="7" t="n"/>
      <c r="C90" s="7" t="n"/>
      <c r="D90" s="8" t="n"/>
      <c r="E90" s="9">
        <f>IF(ISNUMBER(D90),EOMONTH(D90,0),"")</f>
        <v/>
      </c>
      <c r="F90" s="10">
        <f>IF(ISNUMBER(D90),E90-TODAY(),"")</f>
        <v/>
      </c>
      <c r="G90" s="11">
        <f>IF(AND(A90="",B90="",C90="",D90=""),"",IF(NOT(ISNUMBER(D90)),"Enter Renew By date",IF(F90&lt;0,"Expired",IF(F90&lt;=30,"Due within 30 days",IF(F90&lt;=60,"Due within 60 days",IF(F90&lt;=90,"Due within 90 days","Current"))))))</f>
        <v/>
      </c>
      <c r="H90" s="7" t="n"/>
      <c r="I90" s="12" t="n"/>
      <c r="J90" s="11">
        <f>IF(AND(ISNUMBER(I90),ISNUMBER(E90)),IF(I90&gt;E90,"Class after last valid day","Class on or before last valid day"),IF(AND(H90="Yes",NOT(ISNUMBER(I90))),"Add the confirmed class date",""))</f>
        <v/>
      </c>
      <c r="K90" s="7" t="n"/>
      <c r="L90" s="7" t="n"/>
    </row>
    <row r="91">
      <c r="A91" s="7" t="n"/>
      <c r="B91" s="7" t="n"/>
      <c r="C91" s="7" t="n"/>
      <c r="D91" s="8" t="n"/>
      <c r="E91" s="9">
        <f>IF(ISNUMBER(D91),EOMONTH(D91,0),"")</f>
        <v/>
      </c>
      <c r="F91" s="10">
        <f>IF(ISNUMBER(D91),E91-TODAY(),"")</f>
        <v/>
      </c>
      <c r="G91" s="11">
        <f>IF(AND(A91="",B91="",C91="",D91=""),"",IF(NOT(ISNUMBER(D91)),"Enter Renew By date",IF(F91&lt;0,"Expired",IF(F91&lt;=30,"Due within 30 days",IF(F91&lt;=60,"Due within 60 days",IF(F91&lt;=90,"Due within 90 days","Current"))))))</f>
        <v/>
      </c>
      <c r="H91" s="7" t="n"/>
      <c r="I91" s="12" t="n"/>
      <c r="J91" s="11">
        <f>IF(AND(ISNUMBER(I91),ISNUMBER(E91)),IF(I91&gt;E91,"Class after last valid day","Class on or before last valid day"),IF(AND(H91="Yes",NOT(ISNUMBER(I91))),"Add the confirmed class date",""))</f>
        <v/>
      </c>
      <c r="K91" s="7" t="n"/>
      <c r="L91" s="7" t="n"/>
    </row>
    <row r="92">
      <c r="A92" s="7" t="n"/>
      <c r="B92" s="7" t="n"/>
      <c r="C92" s="7" t="n"/>
      <c r="D92" s="8" t="n"/>
      <c r="E92" s="9">
        <f>IF(ISNUMBER(D92),EOMONTH(D92,0),"")</f>
        <v/>
      </c>
      <c r="F92" s="10">
        <f>IF(ISNUMBER(D92),E92-TODAY(),"")</f>
        <v/>
      </c>
      <c r="G92" s="11">
        <f>IF(AND(A92="",B92="",C92="",D92=""),"",IF(NOT(ISNUMBER(D92)),"Enter Renew By date",IF(F92&lt;0,"Expired",IF(F92&lt;=30,"Due within 30 days",IF(F92&lt;=60,"Due within 60 days",IF(F92&lt;=90,"Due within 90 days","Current"))))))</f>
        <v/>
      </c>
      <c r="H92" s="7" t="n"/>
      <c r="I92" s="12" t="n"/>
      <c r="J92" s="11">
        <f>IF(AND(ISNUMBER(I92),ISNUMBER(E92)),IF(I92&gt;E92,"Class after last valid day","Class on or before last valid day"),IF(AND(H92="Yes",NOT(ISNUMBER(I92))),"Add the confirmed class date",""))</f>
        <v/>
      </c>
      <c r="K92" s="7" t="n"/>
      <c r="L92" s="7" t="n"/>
    </row>
    <row r="93">
      <c r="A93" s="7" t="n"/>
      <c r="B93" s="7" t="n"/>
      <c r="C93" s="7" t="n"/>
      <c r="D93" s="8" t="n"/>
      <c r="E93" s="9">
        <f>IF(ISNUMBER(D93),EOMONTH(D93,0),"")</f>
        <v/>
      </c>
      <c r="F93" s="10">
        <f>IF(ISNUMBER(D93),E93-TODAY(),"")</f>
        <v/>
      </c>
      <c r="G93" s="11">
        <f>IF(AND(A93="",B93="",C93="",D93=""),"",IF(NOT(ISNUMBER(D93)),"Enter Renew By date",IF(F93&lt;0,"Expired",IF(F93&lt;=30,"Due within 30 days",IF(F93&lt;=60,"Due within 60 days",IF(F93&lt;=90,"Due within 90 days","Current"))))))</f>
        <v/>
      </c>
      <c r="H93" s="7" t="n"/>
      <c r="I93" s="12" t="n"/>
      <c r="J93" s="11">
        <f>IF(AND(ISNUMBER(I93),ISNUMBER(E93)),IF(I93&gt;E93,"Class after last valid day","Class on or before last valid day"),IF(AND(H93="Yes",NOT(ISNUMBER(I93))),"Add the confirmed class date",""))</f>
        <v/>
      </c>
      <c r="K93" s="7" t="n"/>
      <c r="L93" s="7" t="n"/>
    </row>
    <row r="94">
      <c r="A94" s="7" t="n"/>
      <c r="B94" s="7" t="n"/>
      <c r="C94" s="7" t="n"/>
      <c r="D94" s="8" t="n"/>
      <c r="E94" s="9">
        <f>IF(ISNUMBER(D94),EOMONTH(D94,0),"")</f>
        <v/>
      </c>
      <c r="F94" s="10">
        <f>IF(ISNUMBER(D94),E94-TODAY(),"")</f>
        <v/>
      </c>
      <c r="G94" s="11">
        <f>IF(AND(A94="",B94="",C94="",D94=""),"",IF(NOT(ISNUMBER(D94)),"Enter Renew By date",IF(F94&lt;0,"Expired",IF(F94&lt;=30,"Due within 30 days",IF(F94&lt;=60,"Due within 60 days",IF(F94&lt;=90,"Due within 90 days","Current"))))))</f>
        <v/>
      </c>
      <c r="H94" s="7" t="n"/>
      <c r="I94" s="12" t="n"/>
      <c r="J94" s="11">
        <f>IF(AND(ISNUMBER(I94),ISNUMBER(E94)),IF(I94&gt;E94,"Class after last valid day","Class on or before last valid day"),IF(AND(H94="Yes",NOT(ISNUMBER(I94))),"Add the confirmed class date",""))</f>
        <v/>
      </c>
      <c r="K94" s="7" t="n"/>
      <c r="L94" s="7" t="n"/>
    </row>
    <row r="95">
      <c r="A95" s="7" t="n"/>
      <c r="B95" s="7" t="n"/>
      <c r="C95" s="7" t="n"/>
      <c r="D95" s="8" t="n"/>
      <c r="E95" s="9">
        <f>IF(ISNUMBER(D95),EOMONTH(D95,0),"")</f>
        <v/>
      </c>
      <c r="F95" s="10">
        <f>IF(ISNUMBER(D95),E95-TODAY(),"")</f>
        <v/>
      </c>
      <c r="G95" s="11">
        <f>IF(AND(A95="",B95="",C95="",D95=""),"",IF(NOT(ISNUMBER(D95)),"Enter Renew By date",IF(F95&lt;0,"Expired",IF(F95&lt;=30,"Due within 30 days",IF(F95&lt;=60,"Due within 60 days",IF(F95&lt;=90,"Due within 90 days","Current"))))))</f>
        <v/>
      </c>
      <c r="H95" s="7" t="n"/>
      <c r="I95" s="12" t="n"/>
      <c r="J95" s="11">
        <f>IF(AND(ISNUMBER(I95),ISNUMBER(E95)),IF(I95&gt;E95,"Class after last valid day","Class on or before last valid day"),IF(AND(H95="Yes",NOT(ISNUMBER(I95))),"Add the confirmed class date",""))</f>
        <v/>
      </c>
      <c r="K95" s="7" t="n"/>
      <c r="L95" s="7" t="n"/>
    </row>
    <row r="96">
      <c r="A96" s="7" t="n"/>
      <c r="B96" s="7" t="n"/>
      <c r="C96" s="7" t="n"/>
      <c r="D96" s="8" t="n"/>
      <c r="E96" s="9">
        <f>IF(ISNUMBER(D96),EOMONTH(D96,0),"")</f>
        <v/>
      </c>
      <c r="F96" s="10">
        <f>IF(ISNUMBER(D96),E96-TODAY(),"")</f>
        <v/>
      </c>
      <c r="G96" s="11">
        <f>IF(AND(A96="",B96="",C96="",D96=""),"",IF(NOT(ISNUMBER(D96)),"Enter Renew By date",IF(F96&lt;0,"Expired",IF(F96&lt;=30,"Due within 30 days",IF(F96&lt;=60,"Due within 60 days",IF(F96&lt;=90,"Due within 90 days","Current"))))))</f>
        <v/>
      </c>
      <c r="H96" s="7" t="n"/>
      <c r="I96" s="12" t="n"/>
      <c r="J96" s="11">
        <f>IF(AND(ISNUMBER(I96),ISNUMBER(E96)),IF(I96&gt;E96,"Class after last valid day","Class on or before last valid day"),IF(AND(H96="Yes",NOT(ISNUMBER(I96))),"Add the confirmed class date",""))</f>
        <v/>
      </c>
      <c r="K96" s="7" t="n"/>
      <c r="L96" s="7" t="n"/>
    </row>
    <row r="97">
      <c r="A97" s="7" t="n"/>
      <c r="B97" s="7" t="n"/>
      <c r="C97" s="7" t="n"/>
      <c r="D97" s="8" t="n"/>
      <c r="E97" s="9">
        <f>IF(ISNUMBER(D97),EOMONTH(D97,0),"")</f>
        <v/>
      </c>
      <c r="F97" s="10">
        <f>IF(ISNUMBER(D97),E97-TODAY(),"")</f>
        <v/>
      </c>
      <c r="G97" s="11">
        <f>IF(AND(A97="",B97="",C97="",D97=""),"",IF(NOT(ISNUMBER(D97)),"Enter Renew By date",IF(F97&lt;0,"Expired",IF(F97&lt;=30,"Due within 30 days",IF(F97&lt;=60,"Due within 60 days",IF(F97&lt;=90,"Due within 90 days","Current"))))))</f>
        <v/>
      </c>
      <c r="H97" s="7" t="n"/>
      <c r="I97" s="12" t="n"/>
      <c r="J97" s="11">
        <f>IF(AND(ISNUMBER(I97),ISNUMBER(E97)),IF(I97&gt;E97,"Class after last valid day","Class on or before last valid day"),IF(AND(H97="Yes",NOT(ISNUMBER(I97))),"Add the confirmed class date",""))</f>
        <v/>
      </c>
      <c r="K97" s="7" t="n"/>
      <c r="L97" s="7" t="n"/>
    </row>
    <row r="98">
      <c r="A98" s="7" t="n"/>
      <c r="B98" s="7" t="n"/>
      <c r="C98" s="7" t="n"/>
      <c r="D98" s="8" t="n"/>
      <c r="E98" s="9">
        <f>IF(ISNUMBER(D98),EOMONTH(D98,0),"")</f>
        <v/>
      </c>
      <c r="F98" s="10">
        <f>IF(ISNUMBER(D98),E98-TODAY(),"")</f>
        <v/>
      </c>
      <c r="G98" s="11">
        <f>IF(AND(A98="",B98="",C98="",D98=""),"",IF(NOT(ISNUMBER(D98)),"Enter Renew By date",IF(F98&lt;0,"Expired",IF(F98&lt;=30,"Due within 30 days",IF(F98&lt;=60,"Due within 60 days",IF(F98&lt;=90,"Due within 90 days","Current"))))))</f>
        <v/>
      </c>
      <c r="H98" s="7" t="n"/>
      <c r="I98" s="12" t="n"/>
      <c r="J98" s="11">
        <f>IF(AND(ISNUMBER(I98),ISNUMBER(E98)),IF(I98&gt;E98,"Class after last valid day","Class on or before last valid day"),IF(AND(H98="Yes",NOT(ISNUMBER(I98))),"Add the confirmed class date",""))</f>
        <v/>
      </c>
      <c r="K98" s="7" t="n"/>
      <c r="L98" s="7" t="n"/>
    </row>
    <row r="99">
      <c r="A99" s="7" t="n"/>
      <c r="B99" s="7" t="n"/>
      <c r="C99" s="7" t="n"/>
      <c r="D99" s="8" t="n"/>
      <c r="E99" s="9">
        <f>IF(ISNUMBER(D99),EOMONTH(D99,0),"")</f>
        <v/>
      </c>
      <c r="F99" s="10">
        <f>IF(ISNUMBER(D99),E99-TODAY(),"")</f>
        <v/>
      </c>
      <c r="G99" s="11">
        <f>IF(AND(A99="",B99="",C99="",D99=""),"",IF(NOT(ISNUMBER(D99)),"Enter Renew By date",IF(F99&lt;0,"Expired",IF(F99&lt;=30,"Due within 30 days",IF(F99&lt;=60,"Due within 60 days",IF(F99&lt;=90,"Due within 90 days","Current"))))))</f>
        <v/>
      </c>
      <c r="H99" s="7" t="n"/>
      <c r="I99" s="12" t="n"/>
      <c r="J99" s="11">
        <f>IF(AND(ISNUMBER(I99),ISNUMBER(E99)),IF(I99&gt;E99,"Class after last valid day","Class on or before last valid day"),IF(AND(H99="Yes",NOT(ISNUMBER(I99))),"Add the confirmed class date",""))</f>
        <v/>
      </c>
      <c r="K99" s="7" t="n"/>
      <c r="L99" s="7" t="n"/>
    </row>
    <row r="100">
      <c r="A100" s="7" t="n"/>
      <c r="B100" s="7" t="n"/>
      <c r="C100" s="7" t="n"/>
      <c r="D100" s="8" t="n"/>
      <c r="E100" s="9">
        <f>IF(ISNUMBER(D100),EOMONTH(D100,0),"")</f>
        <v/>
      </c>
      <c r="F100" s="10">
        <f>IF(ISNUMBER(D100),E100-TODAY(),"")</f>
        <v/>
      </c>
      <c r="G100" s="11">
        <f>IF(AND(A100="",B100="",C100="",D100=""),"",IF(NOT(ISNUMBER(D100)),"Enter Renew By date",IF(F100&lt;0,"Expired",IF(F100&lt;=30,"Due within 30 days",IF(F100&lt;=60,"Due within 60 days",IF(F100&lt;=90,"Due within 90 days","Current"))))))</f>
        <v/>
      </c>
      <c r="H100" s="7" t="n"/>
      <c r="I100" s="12" t="n"/>
      <c r="J100" s="11">
        <f>IF(AND(ISNUMBER(I100),ISNUMBER(E100)),IF(I100&gt;E100,"Class after last valid day","Class on or before last valid day"),IF(AND(H100="Yes",NOT(ISNUMBER(I100))),"Add the confirmed class date",""))</f>
        <v/>
      </c>
      <c r="K100" s="7" t="n"/>
      <c r="L100" s="7" t="n"/>
    </row>
    <row r="101">
      <c r="A101" s="7" t="n"/>
      <c r="B101" s="7" t="n"/>
      <c r="C101" s="7" t="n"/>
      <c r="D101" s="8" t="n"/>
      <c r="E101" s="9">
        <f>IF(ISNUMBER(D101),EOMONTH(D101,0),"")</f>
        <v/>
      </c>
      <c r="F101" s="10">
        <f>IF(ISNUMBER(D101),E101-TODAY(),"")</f>
        <v/>
      </c>
      <c r="G101" s="11">
        <f>IF(AND(A101="",B101="",C101="",D101=""),"",IF(NOT(ISNUMBER(D101)),"Enter Renew By date",IF(F101&lt;0,"Expired",IF(F101&lt;=30,"Due within 30 days",IF(F101&lt;=60,"Due within 60 days",IF(F101&lt;=90,"Due within 90 days","Current"))))))</f>
        <v/>
      </c>
      <c r="H101" s="7" t="n"/>
      <c r="I101" s="12" t="n"/>
      <c r="J101" s="11">
        <f>IF(AND(ISNUMBER(I101),ISNUMBER(E101)),IF(I101&gt;E101,"Class after last valid day","Class on or before last valid day"),IF(AND(H101="Yes",NOT(ISNUMBER(I101))),"Add the confirmed class date",""))</f>
        <v/>
      </c>
      <c r="K101" s="7" t="n"/>
      <c r="L101" s="7" t="n"/>
    </row>
    <row r="102">
      <c r="A102" s="7" t="n"/>
      <c r="B102" s="7" t="n"/>
      <c r="C102" s="7" t="n"/>
      <c r="D102" s="8" t="n"/>
      <c r="E102" s="9">
        <f>IF(ISNUMBER(D102),EOMONTH(D102,0),"")</f>
        <v/>
      </c>
      <c r="F102" s="10">
        <f>IF(ISNUMBER(D102),E102-TODAY(),"")</f>
        <v/>
      </c>
      <c r="G102" s="11">
        <f>IF(AND(A102="",B102="",C102="",D102=""),"",IF(NOT(ISNUMBER(D102)),"Enter Renew By date",IF(F102&lt;0,"Expired",IF(F102&lt;=30,"Due within 30 days",IF(F102&lt;=60,"Due within 60 days",IF(F102&lt;=90,"Due within 90 days","Current"))))))</f>
        <v/>
      </c>
      <c r="H102" s="7" t="n"/>
      <c r="I102" s="12" t="n"/>
      <c r="J102" s="11">
        <f>IF(AND(ISNUMBER(I102),ISNUMBER(E102)),IF(I102&gt;E102,"Class after last valid day","Class on or before last valid day"),IF(AND(H102="Yes",NOT(ISNUMBER(I102))),"Add the confirmed class date",""))</f>
        <v/>
      </c>
      <c r="K102" s="7" t="n"/>
      <c r="L102" s="7" t="n"/>
    </row>
    <row r="103">
      <c r="A103" s="7" t="n"/>
      <c r="B103" s="7" t="n"/>
      <c r="C103" s="7" t="n"/>
      <c r="D103" s="8" t="n"/>
      <c r="E103" s="9">
        <f>IF(ISNUMBER(D103),EOMONTH(D103,0),"")</f>
        <v/>
      </c>
      <c r="F103" s="10">
        <f>IF(ISNUMBER(D103),E103-TODAY(),"")</f>
        <v/>
      </c>
      <c r="G103" s="11">
        <f>IF(AND(A103="",B103="",C103="",D103=""),"",IF(NOT(ISNUMBER(D103)),"Enter Renew By date",IF(F103&lt;0,"Expired",IF(F103&lt;=30,"Due within 30 days",IF(F103&lt;=60,"Due within 60 days",IF(F103&lt;=90,"Due within 90 days","Current"))))))</f>
        <v/>
      </c>
      <c r="H103" s="7" t="n"/>
      <c r="I103" s="12" t="n"/>
      <c r="J103" s="11">
        <f>IF(AND(ISNUMBER(I103),ISNUMBER(E103)),IF(I103&gt;E103,"Class after last valid day","Class on or before last valid day"),IF(AND(H103="Yes",NOT(ISNUMBER(I103))),"Add the confirmed class date",""))</f>
        <v/>
      </c>
      <c r="K103" s="7" t="n"/>
      <c r="L103" s="7" t="n"/>
    </row>
    <row r="104">
      <c r="A104" s="7" t="n"/>
      <c r="B104" s="7" t="n"/>
      <c r="C104" s="7" t="n"/>
      <c r="D104" s="8" t="n"/>
      <c r="E104" s="9">
        <f>IF(ISNUMBER(D104),EOMONTH(D104,0),"")</f>
        <v/>
      </c>
      <c r="F104" s="10">
        <f>IF(ISNUMBER(D104),E104-TODAY(),"")</f>
        <v/>
      </c>
      <c r="G104" s="11">
        <f>IF(AND(A104="",B104="",C104="",D104=""),"",IF(NOT(ISNUMBER(D104)),"Enter Renew By date",IF(F104&lt;0,"Expired",IF(F104&lt;=30,"Due within 30 days",IF(F104&lt;=60,"Due within 60 days",IF(F104&lt;=90,"Due within 90 days","Current"))))))</f>
        <v/>
      </c>
      <c r="H104" s="7" t="n"/>
      <c r="I104" s="12" t="n"/>
      <c r="J104" s="11">
        <f>IF(AND(ISNUMBER(I104),ISNUMBER(E104)),IF(I104&gt;E104,"Class after last valid day","Class on or before last valid day"),IF(AND(H104="Yes",NOT(ISNUMBER(I104))),"Add the confirmed class date",""))</f>
        <v/>
      </c>
      <c r="K104" s="7" t="n"/>
      <c r="L104" s="7" t="n"/>
    </row>
    <row r="105">
      <c r="A105" s="7" t="n"/>
      <c r="B105" s="7" t="n"/>
      <c r="C105" s="7" t="n"/>
      <c r="D105" s="8" t="n"/>
      <c r="E105" s="9">
        <f>IF(ISNUMBER(D105),EOMONTH(D105,0),"")</f>
        <v/>
      </c>
      <c r="F105" s="10">
        <f>IF(ISNUMBER(D105),E105-TODAY(),"")</f>
        <v/>
      </c>
      <c r="G105" s="11">
        <f>IF(AND(A105="",B105="",C105="",D105=""),"",IF(NOT(ISNUMBER(D105)),"Enter Renew By date",IF(F105&lt;0,"Expired",IF(F105&lt;=30,"Due within 30 days",IF(F105&lt;=60,"Due within 60 days",IF(F105&lt;=90,"Due within 90 days","Current"))))))</f>
        <v/>
      </c>
      <c r="H105" s="7" t="n"/>
      <c r="I105" s="12" t="n"/>
      <c r="J105" s="11">
        <f>IF(AND(ISNUMBER(I105),ISNUMBER(E105)),IF(I105&gt;E105,"Class after last valid day","Class on or before last valid day"),IF(AND(H105="Yes",NOT(ISNUMBER(I105))),"Add the confirmed class date",""))</f>
        <v/>
      </c>
      <c r="K105" s="7" t="n"/>
      <c r="L105" s="7" t="n"/>
    </row>
    <row r="106">
      <c r="A106" s="7" t="n"/>
      <c r="B106" s="7" t="n"/>
      <c r="C106" s="7" t="n"/>
      <c r="D106" s="8" t="n"/>
      <c r="E106" s="9">
        <f>IF(ISNUMBER(D106),EOMONTH(D106,0),"")</f>
        <v/>
      </c>
      <c r="F106" s="10">
        <f>IF(ISNUMBER(D106),E106-TODAY(),"")</f>
        <v/>
      </c>
      <c r="G106" s="11">
        <f>IF(AND(A106="",B106="",C106="",D106=""),"",IF(NOT(ISNUMBER(D106)),"Enter Renew By date",IF(F106&lt;0,"Expired",IF(F106&lt;=30,"Due within 30 days",IF(F106&lt;=60,"Due within 60 days",IF(F106&lt;=90,"Due within 90 days","Current"))))))</f>
        <v/>
      </c>
      <c r="H106" s="7" t="n"/>
      <c r="I106" s="12" t="n"/>
      <c r="J106" s="11">
        <f>IF(AND(ISNUMBER(I106),ISNUMBER(E106)),IF(I106&gt;E106,"Class after last valid day","Class on or before last valid day"),IF(AND(H106="Yes",NOT(ISNUMBER(I106))),"Add the confirmed class date",""))</f>
        <v/>
      </c>
      <c r="K106" s="7" t="n"/>
      <c r="L106" s="7" t="n"/>
    </row>
    <row r="107">
      <c r="A107" s="7" t="n"/>
      <c r="B107" s="7" t="n"/>
      <c r="C107" s="7" t="n"/>
      <c r="D107" s="8" t="n"/>
      <c r="E107" s="9">
        <f>IF(ISNUMBER(D107),EOMONTH(D107,0),"")</f>
        <v/>
      </c>
      <c r="F107" s="10">
        <f>IF(ISNUMBER(D107),E107-TODAY(),"")</f>
        <v/>
      </c>
      <c r="G107" s="11">
        <f>IF(AND(A107="",B107="",C107="",D107=""),"",IF(NOT(ISNUMBER(D107)),"Enter Renew By date",IF(F107&lt;0,"Expired",IF(F107&lt;=30,"Due within 30 days",IF(F107&lt;=60,"Due within 60 days",IF(F107&lt;=90,"Due within 90 days","Current"))))))</f>
        <v/>
      </c>
      <c r="H107" s="7" t="n"/>
      <c r="I107" s="12" t="n"/>
      <c r="J107" s="11">
        <f>IF(AND(ISNUMBER(I107),ISNUMBER(E107)),IF(I107&gt;E107,"Class after last valid day","Class on or before last valid day"),IF(AND(H107="Yes",NOT(ISNUMBER(I107))),"Add the confirmed class date",""))</f>
        <v/>
      </c>
      <c r="K107" s="7" t="n"/>
      <c r="L107" s="7" t="n"/>
    </row>
    <row r="108">
      <c r="A108" s="7" t="n"/>
      <c r="B108" s="7" t="n"/>
      <c r="C108" s="7" t="n"/>
      <c r="D108" s="8" t="n"/>
      <c r="E108" s="9">
        <f>IF(ISNUMBER(D108),EOMONTH(D108,0),"")</f>
        <v/>
      </c>
      <c r="F108" s="10">
        <f>IF(ISNUMBER(D108),E108-TODAY(),"")</f>
        <v/>
      </c>
      <c r="G108" s="11">
        <f>IF(AND(A108="",B108="",C108="",D108=""),"",IF(NOT(ISNUMBER(D108)),"Enter Renew By date",IF(F108&lt;0,"Expired",IF(F108&lt;=30,"Due within 30 days",IF(F108&lt;=60,"Due within 60 days",IF(F108&lt;=90,"Due within 90 days","Current"))))))</f>
        <v/>
      </c>
      <c r="H108" s="7" t="n"/>
      <c r="I108" s="12" t="n"/>
      <c r="J108" s="11">
        <f>IF(AND(ISNUMBER(I108),ISNUMBER(E108)),IF(I108&gt;E108,"Class after last valid day","Class on or before last valid day"),IF(AND(H108="Yes",NOT(ISNUMBER(I108))),"Add the confirmed class date",""))</f>
        <v/>
      </c>
      <c r="K108" s="7" t="n"/>
      <c r="L108" s="7" t="n"/>
    </row>
    <row r="109">
      <c r="A109" s="7" t="n"/>
      <c r="B109" s="7" t="n"/>
      <c r="C109" s="7" t="n"/>
      <c r="D109" s="8" t="n"/>
      <c r="E109" s="9">
        <f>IF(ISNUMBER(D109),EOMONTH(D109,0),"")</f>
        <v/>
      </c>
      <c r="F109" s="10">
        <f>IF(ISNUMBER(D109),E109-TODAY(),"")</f>
        <v/>
      </c>
      <c r="G109" s="11">
        <f>IF(AND(A109="",B109="",C109="",D109=""),"",IF(NOT(ISNUMBER(D109)),"Enter Renew By date",IF(F109&lt;0,"Expired",IF(F109&lt;=30,"Due within 30 days",IF(F109&lt;=60,"Due within 60 days",IF(F109&lt;=90,"Due within 90 days","Current"))))))</f>
        <v/>
      </c>
      <c r="H109" s="7" t="n"/>
      <c r="I109" s="12" t="n"/>
      <c r="J109" s="11">
        <f>IF(AND(ISNUMBER(I109),ISNUMBER(E109)),IF(I109&gt;E109,"Class after last valid day","Class on or before last valid day"),IF(AND(H109="Yes",NOT(ISNUMBER(I109))),"Add the confirmed class date",""))</f>
        <v/>
      </c>
      <c r="K109" s="7" t="n"/>
      <c r="L109" s="7" t="n"/>
    </row>
    <row r="110">
      <c r="A110" s="7" t="n"/>
      <c r="B110" s="7" t="n"/>
      <c r="C110" s="7" t="n"/>
      <c r="D110" s="8" t="n"/>
      <c r="E110" s="9">
        <f>IF(ISNUMBER(D110),EOMONTH(D110,0),"")</f>
        <v/>
      </c>
      <c r="F110" s="10">
        <f>IF(ISNUMBER(D110),E110-TODAY(),"")</f>
        <v/>
      </c>
      <c r="G110" s="11">
        <f>IF(AND(A110="",B110="",C110="",D110=""),"",IF(NOT(ISNUMBER(D110)),"Enter Renew By date",IF(F110&lt;0,"Expired",IF(F110&lt;=30,"Due within 30 days",IF(F110&lt;=60,"Due within 60 days",IF(F110&lt;=90,"Due within 90 days","Current"))))))</f>
        <v/>
      </c>
      <c r="H110" s="7" t="n"/>
      <c r="I110" s="12" t="n"/>
      <c r="J110" s="11">
        <f>IF(AND(ISNUMBER(I110),ISNUMBER(E110)),IF(I110&gt;E110,"Class after last valid day","Class on or before last valid day"),IF(AND(H110="Yes",NOT(ISNUMBER(I110))),"Add the confirmed class date",""))</f>
        <v/>
      </c>
      <c r="K110" s="7" t="n"/>
      <c r="L110" s="7" t="n"/>
    </row>
    <row r="111">
      <c r="A111" s="7" t="n"/>
      <c r="B111" s="7" t="n"/>
      <c r="C111" s="7" t="n"/>
      <c r="D111" s="8" t="n"/>
      <c r="E111" s="9">
        <f>IF(ISNUMBER(D111),EOMONTH(D111,0),"")</f>
        <v/>
      </c>
      <c r="F111" s="10">
        <f>IF(ISNUMBER(D111),E111-TODAY(),"")</f>
        <v/>
      </c>
      <c r="G111" s="11">
        <f>IF(AND(A111="",B111="",C111="",D111=""),"",IF(NOT(ISNUMBER(D111)),"Enter Renew By date",IF(F111&lt;0,"Expired",IF(F111&lt;=30,"Due within 30 days",IF(F111&lt;=60,"Due within 60 days",IF(F111&lt;=90,"Due within 90 days","Current"))))))</f>
        <v/>
      </c>
      <c r="H111" s="7" t="n"/>
      <c r="I111" s="12" t="n"/>
      <c r="J111" s="11">
        <f>IF(AND(ISNUMBER(I111),ISNUMBER(E111)),IF(I111&gt;E111,"Class after last valid day","Class on or before last valid day"),IF(AND(H111="Yes",NOT(ISNUMBER(I111))),"Add the confirmed class date",""))</f>
        <v/>
      </c>
      <c r="K111" s="7" t="n"/>
      <c r="L111" s="7" t="n"/>
    </row>
    <row r="112">
      <c r="A112" s="7" t="n"/>
      <c r="B112" s="7" t="n"/>
      <c r="C112" s="7" t="n"/>
      <c r="D112" s="8" t="n"/>
      <c r="E112" s="9">
        <f>IF(ISNUMBER(D112),EOMONTH(D112,0),"")</f>
        <v/>
      </c>
      <c r="F112" s="10">
        <f>IF(ISNUMBER(D112),E112-TODAY(),"")</f>
        <v/>
      </c>
      <c r="G112" s="11">
        <f>IF(AND(A112="",B112="",C112="",D112=""),"",IF(NOT(ISNUMBER(D112)),"Enter Renew By date",IF(F112&lt;0,"Expired",IF(F112&lt;=30,"Due within 30 days",IF(F112&lt;=60,"Due within 60 days",IF(F112&lt;=90,"Due within 90 days","Current"))))))</f>
        <v/>
      </c>
      <c r="H112" s="7" t="n"/>
      <c r="I112" s="12" t="n"/>
      <c r="J112" s="11">
        <f>IF(AND(ISNUMBER(I112),ISNUMBER(E112)),IF(I112&gt;E112,"Class after last valid day","Class on or before last valid day"),IF(AND(H112="Yes",NOT(ISNUMBER(I112))),"Add the confirmed class date",""))</f>
        <v/>
      </c>
      <c r="K112" s="7" t="n"/>
      <c r="L112" s="7" t="n"/>
    </row>
    <row r="113">
      <c r="A113" s="7" t="n"/>
      <c r="B113" s="7" t="n"/>
      <c r="C113" s="7" t="n"/>
      <c r="D113" s="8" t="n"/>
      <c r="E113" s="9">
        <f>IF(ISNUMBER(D113),EOMONTH(D113,0),"")</f>
        <v/>
      </c>
      <c r="F113" s="10">
        <f>IF(ISNUMBER(D113),E113-TODAY(),"")</f>
        <v/>
      </c>
      <c r="G113" s="11">
        <f>IF(AND(A113="",B113="",C113="",D113=""),"",IF(NOT(ISNUMBER(D113)),"Enter Renew By date",IF(F113&lt;0,"Expired",IF(F113&lt;=30,"Due within 30 days",IF(F113&lt;=60,"Due within 60 days",IF(F113&lt;=90,"Due within 90 days","Current"))))))</f>
        <v/>
      </c>
      <c r="H113" s="7" t="n"/>
      <c r="I113" s="12" t="n"/>
      <c r="J113" s="11">
        <f>IF(AND(ISNUMBER(I113),ISNUMBER(E113)),IF(I113&gt;E113,"Class after last valid day","Class on or before last valid day"),IF(AND(H113="Yes",NOT(ISNUMBER(I113))),"Add the confirmed class date",""))</f>
        <v/>
      </c>
      <c r="K113" s="7" t="n"/>
      <c r="L113" s="7" t="n"/>
    </row>
    <row r="114">
      <c r="A114" s="7" t="n"/>
      <c r="B114" s="7" t="n"/>
      <c r="C114" s="7" t="n"/>
      <c r="D114" s="8" t="n"/>
      <c r="E114" s="9">
        <f>IF(ISNUMBER(D114),EOMONTH(D114,0),"")</f>
        <v/>
      </c>
      <c r="F114" s="10">
        <f>IF(ISNUMBER(D114),E114-TODAY(),"")</f>
        <v/>
      </c>
      <c r="G114" s="11">
        <f>IF(AND(A114="",B114="",C114="",D114=""),"",IF(NOT(ISNUMBER(D114)),"Enter Renew By date",IF(F114&lt;0,"Expired",IF(F114&lt;=30,"Due within 30 days",IF(F114&lt;=60,"Due within 60 days",IF(F114&lt;=90,"Due within 90 days","Current"))))))</f>
        <v/>
      </c>
      <c r="H114" s="7" t="n"/>
      <c r="I114" s="12" t="n"/>
      <c r="J114" s="11">
        <f>IF(AND(ISNUMBER(I114),ISNUMBER(E114)),IF(I114&gt;E114,"Class after last valid day","Class on or before last valid day"),IF(AND(H114="Yes",NOT(ISNUMBER(I114))),"Add the confirmed class date",""))</f>
        <v/>
      </c>
      <c r="K114" s="7" t="n"/>
      <c r="L114" s="7" t="n"/>
    </row>
    <row r="115">
      <c r="A115" s="7" t="n"/>
      <c r="B115" s="7" t="n"/>
      <c r="C115" s="7" t="n"/>
      <c r="D115" s="8" t="n"/>
      <c r="E115" s="9">
        <f>IF(ISNUMBER(D115),EOMONTH(D115,0),"")</f>
        <v/>
      </c>
      <c r="F115" s="10">
        <f>IF(ISNUMBER(D115),E115-TODAY(),"")</f>
        <v/>
      </c>
      <c r="G115" s="11">
        <f>IF(AND(A115="",B115="",C115="",D115=""),"",IF(NOT(ISNUMBER(D115)),"Enter Renew By date",IF(F115&lt;0,"Expired",IF(F115&lt;=30,"Due within 30 days",IF(F115&lt;=60,"Due within 60 days",IF(F115&lt;=90,"Due within 90 days","Current"))))))</f>
        <v/>
      </c>
      <c r="H115" s="7" t="n"/>
      <c r="I115" s="12" t="n"/>
      <c r="J115" s="11">
        <f>IF(AND(ISNUMBER(I115),ISNUMBER(E115)),IF(I115&gt;E115,"Class after last valid day","Class on or before last valid day"),IF(AND(H115="Yes",NOT(ISNUMBER(I115))),"Add the confirmed class date",""))</f>
        <v/>
      </c>
      <c r="K115" s="7" t="n"/>
      <c r="L115" s="7" t="n"/>
    </row>
    <row r="116">
      <c r="A116" s="7" t="n"/>
      <c r="B116" s="7" t="n"/>
      <c r="C116" s="7" t="n"/>
      <c r="D116" s="8" t="n"/>
      <c r="E116" s="9">
        <f>IF(ISNUMBER(D116),EOMONTH(D116,0),"")</f>
        <v/>
      </c>
      <c r="F116" s="10">
        <f>IF(ISNUMBER(D116),E116-TODAY(),"")</f>
        <v/>
      </c>
      <c r="G116" s="11">
        <f>IF(AND(A116="",B116="",C116="",D116=""),"",IF(NOT(ISNUMBER(D116)),"Enter Renew By date",IF(F116&lt;0,"Expired",IF(F116&lt;=30,"Due within 30 days",IF(F116&lt;=60,"Due within 60 days",IF(F116&lt;=90,"Due within 90 days","Current"))))))</f>
        <v/>
      </c>
      <c r="H116" s="7" t="n"/>
      <c r="I116" s="12" t="n"/>
      <c r="J116" s="11">
        <f>IF(AND(ISNUMBER(I116),ISNUMBER(E116)),IF(I116&gt;E116,"Class after last valid day","Class on or before last valid day"),IF(AND(H116="Yes",NOT(ISNUMBER(I116))),"Add the confirmed class date",""))</f>
        <v/>
      </c>
      <c r="K116" s="7" t="n"/>
      <c r="L116" s="7" t="n"/>
    </row>
    <row r="117">
      <c r="A117" s="7" t="n"/>
      <c r="B117" s="7" t="n"/>
      <c r="C117" s="7" t="n"/>
      <c r="D117" s="8" t="n"/>
      <c r="E117" s="9">
        <f>IF(ISNUMBER(D117),EOMONTH(D117,0),"")</f>
        <v/>
      </c>
      <c r="F117" s="10">
        <f>IF(ISNUMBER(D117),E117-TODAY(),"")</f>
        <v/>
      </c>
      <c r="G117" s="11">
        <f>IF(AND(A117="",B117="",C117="",D117=""),"",IF(NOT(ISNUMBER(D117)),"Enter Renew By date",IF(F117&lt;0,"Expired",IF(F117&lt;=30,"Due within 30 days",IF(F117&lt;=60,"Due within 60 days",IF(F117&lt;=90,"Due within 90 days","Current"))))))</f>
        <v/>
      </c>
      <c r="H117" s="7" t="n"/>
      <c r="I117" s="12" t="n"/>
      <c r="J117" s="11">
        <f>IF(AND(ISNUMBER(I117),ISNUMBER(E117)),IF(I117&gt;E117,"Class after last valid day","Class on or before last valid day"),IF(AND(H117="Yes",NOT(ISNUMBER(I117))),"Add the confirmed class date",""))</f>
        <v/>
      </c>
      <c r="K117" s="7" t="n"/>
      <c r="L117" s="7" t="n"/>
    </row>
    <row r="118">
      <c r="A118" s="7" t="n"/>
      <c r="B118" s="7" t="n"/>
      <c r="C118" s="7" t="n"/>
      <c r="D118" s="8" t="n"/>
      <c r="E118" s="9">
        <f>IF(ISNUMBER(D118),EOMONTH(D118,0),"")</f>
        <v/>
      </c>
      <c r="F118" s="10">
        <f>IF(ISNUMBER(D118),E118-TODAY(),"")</f>
        <v/>
      </c>
      <c r="G118" s="11">
        <f>IF(AND(A118="",B118="",C118="",D118=""),"",IF(NOT(ISNUMBER(D118)),"Enter Renew By date",IF(F118&lt;0,"Expired",IF(F118&lt;=30,"Due within 30 days",IF(F118&lt;=60,"Due within 60 days",IF(F118&lt;=90,"Due within 90 days","Current"))))))</f>
        <v/>
      </c>
      <c r="H118" s="7" t="n"/>
      <c r="I118" s="12" t="n"/>
      <c r="J118" s="11">
        <f>IF(AND(ISNUMBER(I118),ISNUMBER(E118)),IF(I118&gt;E118,"Class after last valid day","Class on or before last valid day"),IF(AND(H118="Yes",NOT(ISNUMBER(I118))),"Add the confirmed class date",""))</f>
        <v/>
      </c>
      <c r="K118" s="7" t="n"/>
      <c r="L118" s="7" t="n"/>
    </row>
    <row r="119">
      <c r="A119" s="7" t="n"/>
      <c r="B119" s="7" t="n"/>
      <c r="C119" s="7" t="n"/>
      <c r="D119" s="8" t="n"/>
      <c r="E119" s="9">
        <f>IF(ISNUMBER(D119),EOMONTH(D119,0),"")</f>
        <v/>
      </c>
      <c r="F119" s="10">
        <f>IF(ISNUMBER(D119),E119-TODAY(),"")</f>
        <v/>
      </c>
      <c r="G119" s="11">
        <f>IF(AND(A119="",B119="",C119="",D119=""),"",IF(NOT(ISNUMBER(D119)),"Enter Renew By date",IF(F119&lt;0,"Expired",IF(F119&lt;=30,"Due within 30 days",IF(F119&lt;=60,"Due within 60 days",IF(F119&lt;=90,"Due within 90 days","Current"))))))</f>
        <v/>
      </c>
      <c r="H119" s="7" t="n"/>
      <c r="I119" s="12" t="n"/>
      <c r="J119" s="11">
        <f>IF(AND(ISNUMBER(I119),ISNUMBER(E119)),IF(I119&gt;E119,"Class after last valid day","Class on or before last valid day"),IF(AND(H119="Yes",NOT(ISNUMBER(I119))),"Add the confirmed class date",""))</f>
        <v/>
      </c>
      <c r="K119" s="7" t="n"/>
      <c r="L119" s="7" t="n"/>
    </row>
    <row r="120">
      <c r="A120" s="7" t="n"/>
      <c r="B120" s="7" t="n"/>
      <c r="C120" s="7" t="n"/>
      <c r="D120" s="8" t="n"/>
      <c r="E120" s="9">
        <f>IF(ISNUMBER(D120),EOMONTH(D120,0),"")</f>
        <v/>
      </c>
      <c r="F120" s="10">
        <f>IF(ISNUMBER(D120),E120-TODAY(),"")</f>
        <v/>
      </c>
      <c r="G120" s="11">
        <f>IF(AND(A120="",B120="",C120="",D120=""),"",IF(NOT(ISNUMBER(D120)),"Enter Renew By date",IF(F120&lt;0,"Expired",IF(F120&lt;=30,"Due within 30 days",IF(F120&lt;=60,"Due within 60 days",IF(F120&lt;=90,"Due within 90 days","Current"))))))</f>
        <v/>
      </c>
      <c r="H120" s="7" t="n"/>
      <c r="I120" s="12" t="n"/>
      <c r="J120" s="11">
        <f>IF(AND(ISNUMBER(I120),ISNUMBER(E120)),IF(I120&gt;E120,"Class after last valid day","Class on or before last valid day"),IF(AND(H120="Yes",NOT(ISNUMBER(I120))),"Add the confirmed class date",""))</f>
        <v/>
      </c>
      <c r="K120" s="7" t="n"/>
      <c r="L120" s="7" t="n"/>
    </row>
    <row r="121">
      <c r="A121" s="7" t="n"/>
      <c r="B121" s="7" t="n"/>
      <c r="C121" s="7" t="n"/>
      <c r="D121" s="8" t="n"/>
      <c r="E121" s="9">
        <f>IF(ISNUMBER(D121),EOMONTH(D121,0),"")</f>
        <v/>
      </c>
      <c r="F121" s="10">
        <f>IF(ISNUMBER(D121),E121-TODAY(),"")</f>
        <v/>
      </c>
      <c r="G121" s="11">
        <f>IF(AND(A121="",B121="",C121="",D121=""),"",IF(NOT(ISNUMBER(D121)),"Enter Renew By date",IF(F121&lt;0,"Expired",IF(F121&lt;=30,"Due within 30 days",IF(F121&lt;=60,"Due within 60 days",IF(F121&lt;=90,"Due within 90 days","Current"))))))</f>
        <v/>
      </c>
      <c r="H121" s="7" t="n"/>
      <c r="I121" s="12" t="n"/>
      <c r="J121" s="11">
        <f>IF(AND(ISNUMBER(I121),ISNUMBER(E121)),IF(I121&gt;E121,"Class after last valid day","Class on or before last valid day"),IF(AND(H121="Yes",NOT(ISNUMBER(I121))),"Add the confirmed class date",""))</f>
        <v/>
      </c>
      <c r="K121" s="7" t="n"/>
      <c r="L121" s="7" t="n"/>
    </row>
    <row r="122">
      <c r="A122" s="7" t="n"/>
      <c r="B122" s="7" t="n"/>
      <c r="C122" s="7" t="n"/>
      <c r="D122" s="8" t="n"/>
      <c r="E122" s="9">
        <f>IF(ISNUMBER(D122),EOMONTH(D122,0),"")</f>
        <v/>
      </c>
      <c r="F122" s="10">
        <f>IF(ISNUMBER(D122),E122-TODAY(),"")</f>
        <v/>
      </c>
      <c r="G122" s="11">
        <f>IF(AND(A122="",B122="",C122="",D122=""),"",IF(NOT(ISNUMBER(D122)),"Enter Renew By date",IF(F122&lt;0,"Expired",IF(F122&lt;=30,"Due within 30 days",IF(F122&lt;=60,"Due within 60 days",IF(F122&lt;=90,"Due within 90 days","Current"))))))</f>
        <v/>
      </c>
      <c r="H122" s="7" t="n"/>
      <c r="I122" s="12" t="n"/>
      <c r="J122" s="11">
        <f>IF(AND(ISNUMBER(I122),ISNUMBER(E122)),IF(I122&gt;E122,"Class after last valid day","Class on or before last valid day"),IF(AND(H122="Yes",NOT(ISNUMBER(I122))),"Add the confirmed class date",""))</f>
        <v/>
      </c>
      <c r="K122" s="7" t="n"/>
      <c r="L122" s="7" t="n"/>
    </row>
    <row r="123">
      <c r="A123" s="7" t="n"/>
      <c r="B123" s="7" t="n"/>
      <c r="C123" s="7" t="n"/>
      <c r="D123" s="8" t="n"/>
      <c r="E123" s="9">
        <f>IF(ISNUMBER(D123),EOMONTH(D123,0),"")</f>
        <v/>
      </c>
      <c r="F123" s="10">
        <f>IF(ISNUMBER(D123),E123-TODAY(),"")</f>
        <v/>
      </c>
      <c r="G123" s="11">
        <f>IF(AND(A123="",B123="",C123="",D123=""),"",IF(NOT(ISNUMBER(D123)),"Enter Renew By date",IF(F123&lt;0,"Expired",IF(F123&lt;=30,"Due within 30 days",IF(F123&lt;=60,"Due within 60 days",IF(F123&lt;=90,"Due within 90 days","Current"))))))</f>
        <v/>
      </c>
      <c r="H123" s="7" t="n"/>
      <c r="I123" s="12" t="n"/>
      <c r="J123" s="11">
        <f>IF(AND(ISNUMBER(I123),ISNUMBER(E123)),IF(I123&gt;E123,"Class after last valid day","Class on or before last valid day"),IF(AND(H123="Yes",NOT(ISNUMBER(I123))),"Add the confirmed class date",""))</f>
        <v/>
      </c>
      <c r="K123" s="7" t="n"/>
      <c r="L123" s="7" t="n"/>
    </row>
    <row r="124">
      <c r="A124" s="7" t="n"/>
      <c r="B124" s="7" t="n"/>
      <c r="C124" s="7" t="n"/>
      <c r="D124" s="8" t="n"/>
      <c r="E124" s="9">
        <f>IF(ISNUMBER(D124),EOMONTH(D124,0),"")</f>
        <v/>
      </c>
      <c r="F124" s="10">
        <f>IF(ISNUMBER(D124),E124-TODAY(),"")</f>
        <v/>
      </c>
      <c r="G124" s="11">
        <f>IF(AND(A124="",B124="",C124="",D124=""),"",IF(NOT(ISNUMBER(D124)),"Enter Renew By date",IF(F124&lt;0,"Expired",IF(F124&lt;=30,"Due within 30 days",IF(F124&lt;=60,"Due within 60 days",IF(F124&lt;=90,"Due within 90 days","Current"))))))</f>
        <v/>
      </c>
      <c r="H124" s="7" t="n"/>
      <c r="I124" s="12" t="n"/>
      <c r="J124" s="11">
        <f>IF(AND(ISNUMBER(I124),ISNUMBER(E124)),IF(I124&gt;E124,"Class after last valid day","Class on or before last valid day"),IF(AND(H124="Yes",NOT(ISNUMBER(I124))),"Add the confirmed class date",""))</f>
        <v/>
      </c>
      <c r="K124" s="7" t="n"/>
      <c r="L124" s="7" t="n"/>
    </row>
    <row r="125">
      <c r="A125" s="7" t="n"/>
      <c r="B125" s="7" t="n"/>
      <c r="C125" s="7" t="n"/>
      <c r="D125" s="8" t="n"/>
      <c r="E125" s="9">
        <f>IF(ISNUMBER(D125),EOMONTH(D125,0),"")</f>
        <v/>
      </c>
      <c r="F125" s="10">
        <f>IF(ISNUMBER(D125),E125-TODAY(),"")</f>
        <v/>
      </c>
      <c r="G125" s="11">
        <f>IF(AND(A125="",B125="",C125="",D125=""),"",IF(NOT(ISNUMBER(D125)),"Enter Renew By date",IF(F125&lt;0,"Expired",IF(F125&lt;=30,"Due within 30 days",IF(F125&lt;=60,"Due within 60 days",IF(F125&lt;=90,"Due within 90 days","Current"))))))</f>
        <v/>
      </c>
      <c r="H125" s="7" t="n"/>
      <c r="I125" s="12" t="n"/>
      <c r="J125" s="11">
        <f>IF(AND(ISNUMBER(I125),ISNUMBER(E125)),IF(I125&gt;E125,"Class after last valid day","Class on or before last valid day"),IF(AND(H125="Yes",NOT(ISNUMBER(I125))),"Add the confirmed class date",""))</f>
        <v/>
      </c>
      <c r="K125" s="7" t="n"/>
      <c r="L125" s="7" t="n"/>
    </row>
    <row r="126">
      <c r="A126" s="7" t="n"/>
      <c r="B126" s="7" t="n"/>
      <c r="C126" s="7" t="n"/>
      <c r="D126" s="8" t="n"/>
      <c r="E126" s="9">
        <f>IF(ISNUMBER(D126),EOMONTH(D126,0),"")</f>
        <v/>
      </c>
      <c r="F126" s="10">
        <f>IF(ISNUMBER(D126),E126-TODAY(),"")</f>
        <v/>
      </c>
      <c r="G126" s="11">
        <f>IF(AND(A126="",B126="",C126="",D126=""),"",IF(NOT(ISNUMBER(D126)),"Enter Renew By date",IF(F126&lt;0,"Expired",IF(F126&lt;=30,"Due within 30 days",IF(F126&lt;=60,"Due within 60 days",IF(F126&lt;=90,"Due within 90 days","Current"))))))</f>
        <v/>
      </c>
      <c r="H126" s="7" t="n"/>
      <c r="I126" s="12" t="n"/>
      <c r="J126" s="11">
        <f>IF(AND(ISNUMBER(I126),ISNUMBER(E126)),IF(I126&gt;E126,"Class after last valid day","Class on or before last valid day"),IF(AND(H126="Yes",NOT(ISNUMBER(I126))),"Add the confirmed class date",""))</f>
        <v/>
      </c>
      <c r="K126" s="7" t="n"/>
      <c r="L126" s="7" t="n"/>
    </row>
    <row r="127">
      <c r="A127" s="7" t="n"/>
      <c r="B127" s="7" t="n"/>
      <c r="C127" s="7" t="n"/>
      <c r="D127" s="8" t="n"/>
      <c r="E127" s="9">
        <f>IF(ISNUMBER(D127),EOMONTH(D127,0),"")</f>
        <v/>
      </c>
      <c r="F127" s="10">
        <f>IF(ISNUMBER(D127),E127-TODAY(),"")</f>
        <v/>
      </c>
      <c r="G127" s="11">
        <f>IF(AND(A127="",B127="",C127="",D127=""),"",IF(NOT(ISNUMBER(D127)),"Enter Renew By date",IF(F127&lt;0,"Expired",IF(F127&lt;=30,"Due within 30 days",IF(F127&lt;=60,"Due within 60 days",IF(F127&lt;=90,"Due within 90 days","Current"))))))</f>
        <v/>
      </c>
      <c r="H127" s="7" t="n"/>
      <c r="I127" s="12" t="n"/>
      <c r="J127" s="11">
        <f>IF(AND(ISNUMBER(I127),ISNUMBER(E127)),IF(I127&gt;E127,"Class after last valid day","Class on or before last valid day"),IF(AND(H127="Yes",NOT(ISNUMBER(I127))),"Add the confirmed class date",""))</f>
        <v/>
      </c>
      <c r="K127" s="7" t="n"/>
      <c r="L127" s="7" t="n"/>
    </row>
    <row r="128">
      <c r="A128" s="7" t="n"/>
      <c r="B128" s="7" t="n"/>
      <c r="C128" s="7" t="n"/>
      <c r="D128" s="8" t="n"/>
      <c r="E128" s="9">
        <f>IF(ISNUMBER(D128),EOMONTH(D128,0),"")</f>
        <v/>
      </c>
      <c r="F128" s="10">
        <f>IF(ISNUMBER(D128),E128-TODAY(),"")</f>
        <v/>
      </c>
      <c r="G128" s="11">
        <f>IF(AND(A128="",B128="",C128="",D128=""),"",IF(NOT(ISNUMBER(D128)),"Enter Renew By date",IF(F128&lt;0,"Expired",IF(F128&lt;=30,"Due within 30 days",IF(F128&lt;=60,"Due within 60 days",IF(F128&lt;=90,"Due within 90 days","Current"))))))</f>
        <v/>
      </c>
      <c r="H128" s="7" t="n"/>
      <c r="I128" s="12" t="n"/>
      <c r="J128" s="11">
        <f>IF(AND(ISNUMBER(I128),ISNUMBER(E128)),IF(I128&gt;E128,"Class after last valid day","Class on or before last valid day"),IF(AND(H128="Yes",NOT(ISNUMBER(I128))),"Add the confirmed class date",""))</f>
        <v/>
      </c>
      <c r="K128" s="7" t="n"/>
      <c r="L128" s="7" t="n"/>
    </row>
    <row r="129">
      <c r="A129" s="7" t="n"/>
      <c r="B129" s="7" t="n"/>
      <c r="C129" s="7" t="n"/>
      <c r="D129" s="8" t="n"/>
      <c r="E129" s="9">
        <f>IF(ISNUMBER(D129),EOMONTH(D129,0),"")</f>
        <v/>
      </c>
      <c r="F129" s="10">
        <f>IF(ISNUMBER(D129),E129-TODAY(),"")</f>
        <v/>
      </c>
      <c r="G129" s="11">
        <f>IF(AND(A129="",B129="",C129="",D129=""),"",IF(NOT(ISNUMBER(D129)),"Enter Renew By date",IF(F129&lt;0,"Expired",IF(F129&lt;=30,"Due within 30 days",IF(F129&lt;=60,"Due within 60 days",IF(F129&lt;=90,"Due within 90 days","Current"))))))</f>
        <v/>
      </c>
      <c r="H129" s="7" t="n"/>
      <c r="I129" s="12" t="n"/>
      <c r="J129" s="11">
        <f>IF(AND(ISNUMBER(I129),ISNUMBER(E129)),IF(I129&gt;E129,"Class after last valid day","Class on or before last valid day"),IF(AND(H129="Yes",NOT(ISNUMBER(I129))),"Add the confirmed class date",""))</f>
        <v/>
      </c>
      <c r="K129" s="7" t="n"/>
      <c r="L129" s="7" t="n"/>
    </row>
    <row r="130">
      <c r="A130" s="7" t="n"/>
      <c r="B130" s="7" t="n"/>
      <c r="C130" s="7" t="n"/>
      <c r="D130" s="8" t="n"/>
      <c r="E130" s="9">
        <f>IF(ISNUMBER(D130),EOMONTH(D130,0),"")</f>
        <v/>
      </c>
      <c r="F130" s="10">
        <f>IF(ISNUMBER(D130),E130-TODAY(),"")</f>
        <v/>
      </c>
      <c r="G130" s="11">
        <f>IF(AND(A130="",B130="",C130="",D130=""),"",IF(NOT(ISNUMBER(D130)),"Enter Renew By date",IF(F130&lt;0,"Expired",IF(F130&lt;=30,"Due within 30 days",IF(F130&lt;=60,"Due within 60 days",IF(F130&lt;=90,"Due within 90 days","Current"))))))</f>
        <v/>
      </c>
      <c r="H130" s="7" t="n"/>
      <c r="I130" s="12" t="n"/>
      <c r="J130" s="11">
        <f>IF(AND(ISNUMBER(I130),ISNUMBER(E130)),IF(I130&gt;E130,"Class after last valid day","Class on or before last valid day"),IF(AND(H130="Yes",NOT(ISNUMBER(I130))),"Add the confirmed class date",""))</f>
        <v/>
      </c>
      <c r="K130" s="7" t="n"/>
      <c r="L130" s="7" t="n"/>
    </row>
    <row r="131">
      <c r="A131" s="7" t="n"/>
      <c r="B131" s="7" t="n"/>
      <c r="C131" s="7" t="n"/>
      <c r="D131" s="8" t="n"/>
      <c r="E131" s="9">
        <f>IF(ISNUMBER(D131),EOMONTH(D131,0),"")</f>
        <v/>
      </c>
      <c r="F131" s="10">
        <f>IF(ISNUMBER(D131),E131-TODAY(),"")</f>
        <v/>
      </c>
      <c r="G131" s="11">
        <f>IF(AND(A131="",B131="",C131="",D131=""),"",IF(NOT(ISNUMBER(D131)),"Enter Renew By date",IF(F131&lt;0,"Expired",IF(F131&lt;=30,"Due within 30 days",IF(F131&lt;=60,"Due within 60 days",IF(F131&lt;=90,"Due within 90 days","Current"))))))</f>
        <v/>
      </c>
      <c r="H131" s="7" t="n"/>
      <c r="I131" s="12" t="n"/>
      <c r="J131" s="11">
        <f>IF(AND(ISNUMBER(I131),ISNUMBER(E131)),IF(I131&gt;E131,"Class after last valid day","Class on or before last valid day"),IF(AND(H131="Yes",NOT(ISNUMBER(I131))),"Add the confirmed class date",""))</f>
        <v/>
      </c>
      <c r="K131" s="7" t="n"/>
      <c r="L131" s="7" t="n"/>
    </row>
    <row r="132">
      <c r="A132" s="7" t="n"/>
      <c r="B132" s="7" t="n"/>
      <c r="C132" s="7" t="n"/>
      <c r="D132" s="8" t="n"/>
      <c r="E132" s="9">
        <f>IF(ISNUMBER(D132),EOMONTH(D132,0),"")</f>
        <v/>
      </c>
      <c r="F132" s="10">
        <f>IF(ISNUMBER(D132),E132-TODAY(),"")</f>
        <v/>
      </c>
      <c r="G132" s="11">
        <f>IF(AND(A132="",B132="",C132="",D132=""),"",IF(NOT(ISNUMBER(D132)),"Enter Renew By date",IF(F132&lt;0,"Expired",IF(F132&lt;=30,"Due within 30 days",IF(F132&lt;=60,"Due within 60 days",IF(F132&lt;=90,"Due within 90 days","Current"))))))</f>
        <v/>
      </c>
      <c r="H132" s="7" t="n"/>
      <c r="I132" s="12" t="n"/>
      <c r="J132" s="11">
        <f>IF(AND(ISNUMBER(I132),ISNUMBER(E132)),IF(I132&gt;E132,"Class after last valid day","Class on or before last valid day"),IF(AND(H132="Yes",NOT(ISNUMBER(I132))),"Add the confirmed class date",""))</f>
        <v/>
      </c>
      <c r="K132" s="7" t="n"/>
      <c r="L132" s="7" t="n"/>
    </row>
    <row r="133">
      <c r="A133" s="7" t="n"/>
      <c r="B133" s="7" t="n"/>
      <c r="C133" s="7" t="n"/>
      <c r="D133" s="8" t="n"/>
      <c r="E133" s="9">
        <f>IF(ISNUMBER(D133),EOMONTH(D133,0),"")</f>
        <v/>
      </c>
      <c r="F133" s="10">
        <f>IF(ISNUMBER(D133),E133-TODAY(),"")</f>
        <v/>
      </c>
      <c r="G133" s="11">
        <f>IF(AND(A133="",B133="",C133="",D133=""),"",IF(NOT(ISNUMBER(D133)),"Enter Renew By date",IF(F133&lt;0,"Expired",IF(F133&lt;=30,"Due within 30 days",IF(F133&lt;=60,"Due within 60 days",IF(F133&lt;=90,"Due within 90 days","Current"))))))</f>
        <v/>
      </c>
      <c r="H133" s="7" t="n"/>
      <c r="I133" s="12" t="n"/>
      <c r="J133" s="11">
        <f>IF(AND(ISNUMBER(I133),ISNUMBER(E133)),IF(I133&gt;E133,"Class after last valid day","Class on or before last valid day"),IF(AND(H133="Yes",NOT(ISNUMBER(I133))),"Add the confirmed class date",""))</f>
        <v/>
      </c>
      <c r="K133" s="7" t="n"/>
      <c r="L133" s="7" t="n"/>
    </row>
    <row r="134">
      <c r="A134" s="7" t="n"/>
      <c r="B134" s="7" t="n"/>
      <c r="C134" s="7" t="n"/>
      <c r="D134" s="8" t="n"/>
      <c r="E134" s="9">
        <f>IF(ISNUMBER(D134),EOMONTH(D134,0),"")</f>
        <v/>
      </c>
      <c r="F134" s="10">
        <f>IF(ISNUMBER(D134),E134-TODAY(),"")</f>
        <v/>
      </c>
      <c r="G134" s="11">
        <f>IF(AND(A134="",B134="",C134="",D134=""),"",IF(NOT(ISNUMBER(D134)),"Enter Renew By date",IF(F134&lt;0,"Expired",IF(F134&lt;=30,"Due within 30 days",IF(F134&lt;=60,"Due within 60 days",IF(F134&lt;=90,"Due within 90 days","Current"))))))</f>
        <v/>
      </c>
      <c r="H134" s="7" t="n"/>
      <c r="I134" s="12" t="n"/>
      <c r="J134" s="11">
        <f>IF(AND(ISNUMBER(I134),ISNUMBER(E134)),IF(I134&gt;E134,"Class after last valid day","Class on or before last valid day"),IF(AND(H134="Yes",NOT(ISNUMBER(I134))),"Add the confirmed class date",""))</f>
        <v/>
      </c>
      <c r="K134" s="7" t="n"/>
      <c r="L134" s="7" t="n"/>
    </row>
    <row r="135">
      <c r="A135" s="7" t="n"/>
      <c r="B135" s="7" t="n"/>
      <c r="C135" s="7" t="n"/>
      <c r="D135" s="8" t="n"/>
      <c r="E135" s="9">
        <f>IF(ISNUMBER(D135),EOMONTH(D135,0),"")</f>
        <v/>
      </c>
      <c r="F135" s="10">
        <f>IF(ISNUMBER(D135),E135-TODAY(),"")</f>
        <v/>
      </c>
      <c r="G135" s="11">
        <f>IF(AND(A135="",B135="",C135="",D135=""),"",IF(NOT(ISNUMBER(D135)),"Enter Renew By date",IF(F135&lt;0,"Expired",IF(F135&lt;=30,"Due within 30 days",IF(F135&lt;=60,"Due within 60 days",IF(F135&lt;=90,"Due within 90 days","Current"))))))</f>
        <v/>
      </c>
      <c r="H135" s="7" t="n"/>
      <c r="I135" s="12" t="n"/>
      <c r="J135" s="11">
        <f>IF(AND(ISNUMBER(I135),ISNUMBER(E135)),IF(I135&gt;E135,"Class after last valid day","Class on or before last valid day"),IF(AND(H135="Yes",NOT(ISNUMBER(I135))),"Add the confirmed class date",""))</f>
        <v/>
      </c>
      <c r="K135" s="7" t="n"/>
      <c r="L135" s="7" t="n"/>
    </row>
    <row r="136">
      <c r="A136" s="7" t="n"/>
      <c r="B136" s="7" t="n"/>
      <c r="C136" s="7" t="n"/>
      <c r="D136" s="8" t="n"/>
      <c r="E136" s="9">
        <f>IF(ISNUMBER(D136),EOMONTH(D136,0),"")</f>
        <v/>
      </c>
      <c r="F136" s="10">
        <f>IF(ISNUMBER(D136),E136-TODAY(),"")</f>
        <v/>
      </c>
      <c r="G136" s="11">
        <f>IF(AND(A136="",B136="",C136="",D136=""),"",IF(NOT(ISNUMBER(D136)),"Enter Renew By date",IF(F136&lt;0,"Expired",IF(F136&lt;=30,"Due within 30 days",IF(F136&lt;=60,"Due within 60 days",IF(F136&lt;=90,"Due within 90 days","Current"))))))</f>
        <v/>
      </c>
      <c r="H136" s="7" t="n"/>
      <c r="I136" s="12" t="n"/>
      <c r="J136" s="11">
        <f>IF(AND(ISNUMBER(I136),ISNUMBER(E136)),IF(I136&gt;E136,"Class after last valid day","Class on or before last valid day"),IF(AND(H136="Yes",NOT(ISNUMBER(I136))),"Add the confirmed class date",""))</f>
        <v/>
      </c>
      <c r="K136" s="7" t="n"/>
      <c r="L136" s="7" t="n"/>
    </row>
    <row r="137">
      <c r="A137" s="7" t="n"/>
      <c r="B137" s="7" t="n"/>
      <c r="C137" s="7" t="n"/>
      <c r="D137" s="8" t="n"/>
      <c r="E137" s="9">
        <f>IF(ISNUMBER(D137),EOMONTH(D137,0),"")</f>
        <v/>
      </c>
      <c r="F137" s="10">
        <f>IF(ISNUMBER(D137),E137-TODAY(),"")</f>
        <v/>
      </c>
      <c r="G137" s="11">
        <f>IF(AND(A137="",B137="",C137="",D137=""),"",IF(NOT(ISNUMBER(D137)),"Enter Renew By date",IF(F137&lt;0,"Expired",IF(F137&lt;=30,"Due within 30 days",IF(F137&lt;=60,"Due within 60 days",IF(F137&lt;=90,"Due within 90 days","Current"))))))</f>
        <v/>
      </c>
      <c r="H137" s="7" t="n"/>
      <c r="I137" s="12" t="n"/>
      <c r="J137" s="11">
        <f>IF(AND(ISNUMBER(I137),ISNUMBER(E137)),IF(I137&gt;E137,"Class after last valid day","Class on or before last valid day"),IF(AND(H137="Yes",NOT(ISNUMBER(I137))),"Add the confirmed class date",""))</f>
        <v/>
      </c>
      <c r="K137" s="7" t="n"/>
      <c r="L137" s="7" t="n"/>
    </row>
    <row r="138">
      <c r="A138" s="7" t="n"/>
      <c r="B138" s="7" t="n"/>
      <c r="C138" s="7" t="n"/>
      <c r="D138" s="8" t="n"/>
      <c r="E138" s="9">
        <f>IF(ISNUMBER(D138),EOMONTH(D138,0),"")</f>
        <v/>
      </c>
      <c r="F138" s="10">
        <f>IF(ISNUMBER(D138),E138-TODAY(),"")</f>
        <v/>
      </c>
      <c r="G138" s="11">
        <f>IF(AND(A138="",B138="",C138="",D138=""),"",IF(NOT(ISNUMBER(D138)),"Enter Renew By date",IF(F138&lt;0,"Expired",IF(F138&lt;=30,"Due within 30 days",IF(F138&lt;=60,"Due within 60 days",IF(F138&lt;=90,"Due within 90 days","Current"))))))</f>
        <v/>
      </c>
      <c r="H138" s="7" t="n"/>
      <c r="I138" s="12" t="n"/>
      <c r="J138" s="11">
        <f>IF(AND(ISNUMBER(I138),ISNUMBER(E138)),IF(I138&gt;E138,"Class after last valid day","Class on or before last valid day"),IF(AND(H138="Yes",NOT(ISNUMBER(I138))),"Add the confirmed class date",""))</f>
        <v/>
      </c>
      <c r="K138" s="7" t="n"/>
      <c r="L138" s="7" t="n"/>
    </row>
    <row r="139">
      <c r="A139" s="7" t="n"/>
      <c r="B139" s="7" t="n"/>
      <c r="C139" s="7" t="n"/>
      <c r="D139" s="8" t="n"/>
      <c r="E139" s="9">
        <f>IF(ISNUMBER(D139),EOMONTH(D139,0),"")</f>
        <v/>
      </c>
      <c r="F139" s="10">
        <f>IF(ISNUMBER(D139),E139-TODAY(),"")</f>
        <v/>
      </c>
      <c r="G139" s="11">
        <f>IF(AND(A139="",B139="",C139="",D139=""),"",IF(NOT(ISNUMBER(D139)),"Enter Renew By date",IF(F139&lt;0,"Expired",IF(F139&lt;=30,"Due within 30 days",IF(F139&lt;=60,"Due within 60 days",IF(F139&lt;=90,"Due within 90 days","Current"))))))</f>
        <v/>
      </c>
      <c r="H139" s="7" t="n"/>
      <c r="I139" s="12" t="n"/>
      <c r="J139" s="11">
        <f>IF(AND(ISNUMBER(I139),ISNUMBER(E139)),IF(I139&gt;E139,"Class after last valid day","Class on or before last valid day"),IF(AND(H139="Yes",NOT(ISNUMBER(I139))),"Add the confirmed class date",""))</f>
        <v/>
      </c>
      <c r="K139" s="7" t="n"/>
      <c r="L139" s="7" t="n"/>
    </row>
    <row r="140">
      <c r="A140" s="7" t="n"/>
      <c r="B140" s="7" t="n"/>
      <c r="C140" s="7" t="n"/>
      <c r="D140" s="8" t="n"/>
      <c r="E140" s="9">
        <f>IF(ISNUMBER(D140),EOMONTH(D140,0),"")</f>
        <v/>
      </c>
      <c r="F140" s="10">
        <f>IF(ISNUMBER(D140),E140-TODAY(),"")</f>
        <v/>
      </c>
      <c r="G140" s="11">
        <f>IF(AND(A140="",B140="",C140="",D140=""),"",IF(NOT(ISNUMBER(D140)),"Enter Renew By date",IF(F140&lt;0,"Expired",IF(F140&lt;=30,"Due within 30 days",IF(F140&lt;=60,"Due within 60 days",IF(F140&lt;=90,"Due within 90 days","Current"))))))</f>
        <v/>
      </c>
      <c r="H140" s="7" t="n"/>
      <c r="I140" s="12" t="n"/>
      <c r="J140" s="11">
        <f>IF(AND(ISNUMBER(I140),ISNUMBER(E140)),IF(I140&gt;E140,"Class after last valid day","Class on or before last valid day"),IF(AND(H140="Yes",NOT(ISNUMBER(I140))),"Add the confirmed class date",""))</f>
        <v/>
      </c>
      <c r="K140" s="7" t="n"/>
      <c r="L140" s="7" t="n"/>
    </row>
    <row r="141">
      <c r="A141" s="7" t="n"/>
      <c r="B141" s="7" t="n"/>
      <c r="C141" s="7" t="n"/>
      <c r="D141" s="8" t="n"/>
      <c r="E141" s="9">
        <f>IF(ISNUMBER(D141),EOMONTH(D141,0),"")</f>
        <v/>
      </c>
      <c r="F141" s="10">
        <f>IF(ISNUMBER(D141),E141-TODAY(),"")</f>
        <v/>
      </c>
      <c r="G141" s="11">
        <f>IF(AND(A141="",B141="",C141="",D141=""),"",IF(NOT(ISNUMBER(D141)),"Enter Renew By date",IF(F141&lt;0,"Expired",IF(F141&lt;=30,"Due within 30 days",IF(F141&lt;=60,"Due within 60 days",IF(F141&lt;=90,"Due within 90 days","Current"))))))</f>
        <v/>
      </c>
      <c r="H141" s="7" t="n"/>
      <c r="I141" s="12" t="n"/>
      <c r="J141" s="11">
        <f>IF(AND(ISNUMBER(I141),ISNUMBER(E141)),IF(I141&gt;E141,"Class after last valid day","Class on or before last valid day"),IF(AND(H141="Yes",NOT(ISNUMBER(I141))),"Add the confirmed class date",""))</f>
        <v/>
      </c>
      <c r="K141" s="7" t="n"/>
      <c r="L141" s="7" t="n"/>
    </row>
    <row r="142">
      <c r="A142" s="7" t="n"/>
      <c r="B142" s="7" t="n"/>
      <c r="C142" s="7" t="n"/>
      <c r="D142" s="8" t="n"/>
      <c r="E142" s="9">
        <f>IF(ISNUMBER(D142),EOMONTH(D142,0),"")</f>
        <v/>
      </c>
      <c r="F142" s="10">
        <f>IF(ISNUMBER(D142),E142-TODAY(),"")</f>
        <v/>
      </c>
      <c r="G142" s="11">
        <f>IF(AND(A142="",B142="",C142="",D142=""),"",IF(NOT(ISNUMBER(D142)),"Enter Renew By date",IF(F142&lt;0,"Expired",IF(F142&lt;=30,"Due within 30 days",IF(F142&lt;=60,"Due within 60 days",IF(F142&lt;=90,"Due within 90 days","Current"))))))</f>
        <v/>
      </c>
      <c r="H142" s="7" t="n"/>
      <c r="I142" s="12" t="n"/>
      <c r="J142" s="11">
        <f>IF(AND(ISNUMBER(I142),ISNUMBER(E142)),IF(I142&gt;E142,"Class after last valid day","Class on or before last valid day"),IF(AND(H142="Yes",NOT(ISNUMBER(I142))),"Add the confirmed class date",""))</f>
        <v/>
      </c>
      <c r="K142" s="7" t="n"/>
      <c r="L142" s="7" t="n"/>
    </row>
    <row r="143">
      <c r="A143" s="7" t="n"/>
      <c r="B143" s="7" t="n"/>
      <c r="C143" s="7" t="n"/>
      <c r="D143" s="8" t="n"/>
      <c r="E143" s="9">
        <f>IF(ISNUMBER(D143),EOMONTH(D143,0),"")</f>
        <v/>
      </c>
      <c r="F143" s="10">
        <f>IF(ISNUMBER(D143),E143-TODAY(),"")</f>
        <v/>
      </c>
      <c r="G143" s="11">
        <f>IF(AND(A143="",B143="",C143="",D143=""),"",IF(NOT(ISNUMBER(D143)),"Enter Renew By date",IF(F143&lt;0,"Expired",IF(F143&lt;=30,"Due within 30 days",IF(F143&lt;=60,"Due within 60 days",IF(F143&lt;=90,"Due within 90 days","Current"))))))</f>
        <v/>
      </c>
      <c r="H143" s="7" t="n"/>
      <c r="I143" s="12" t="n"/>
      <c r="J143" s="11">
        <f>IF(AND(ISNUMBER(I143),ISNUMBER(E143)),IF(I143&gt;E143,"Class after last valid day","Class on or before last valid day"),IF(AND(H143="Yes",NOT(ISNUMBER(I143))),"Add the confirmed class date",""))</f>
        <v/>
      </c>
      <c r="K143" s="7" t="n"/>
      <c r="L143" s="7" t="n"/>
    </row>
    <row r="144">
      <c r="A144" s="7" t="n"/>
      <c r="B144" s="7" t="n"/>
      <c r="C144" s="7" t="n"/>
      <c r="D144" s="8" t="n"/>
      <c r="E144" s="9">
        <f>IF(ISNUMBER(D144),EOMONTH(D144,0),"")</f>
        <v/>
      </c>
      <c r="F144" s="10">
        <f>IF(ISNUMBER(D144),E144-TODAY(),"")</f>
        <v/>
      </c>
      <c r="G144" s="11">
        <f>IF(AND(A144="",B144="",C144="",D144=""),"",IF(NOT(ISNUMBER(D144)),"Enter Renew By date",IF(F144&lt;0,"Expired",IF(F144&lt;=30,"Due within 30 days",IF(F144&lt;=60,"Due within 60 days",IF(F144&lt;=90,"Due within 90 days","Current"))))))</f>
        <v/>
      </c>
      <c r="H144" s="7" t="n"/>
      <c r="I144" s="12" t="n"/>
      <c r="J144" s="11">
        <f>IF(AND(ISNUMBER(I144),ISNUMBER(E144)),IF(I144&gt;E144,"Class after last valid day","Class on or before last valid day"),IF(AND(H144="Yes",NOT(ISNUMBER(I144))),"Add the confirmed class date",""))</f>
        <v/>
      </c>
      <c r="K144" s="7" t="n"/>
      <c r="L144" s="7" t="n"/>
    </row>
    <row r="145">
      <c r="A145" s="7" t="n"/>
      <c r="B145" s="7" t="n"/>
      <c r="C145" s="7" t="n"/>
      <c r="D145" s="8" t="n"/>
      <c r="E145" s="9">
        <f>IF(ISNUMBER(D145),EOMONTH(D145,0),"")</f>
        <v/>
      </c>
      <c r="F145" s="10">
        <f>IF(ISNUMBER(D145),E145-TODAY(),"")</f>
        <v/>
      </c>
      <c r="G145" s="11">
        <f>IF(AND(A145="",B145="",C145="",D145=""),"",IF(NOT(ISNUMBER(D145)),"Enter Renew By date",IF(F145&lt;0,"Expired",IF(F145&lt;=30,"Due within 30 days",IF(F145&lt;=60,"Due within 60 days",IF(F145&lt;=90,"Due within 90 days","Current"))))))</f>
        <v/>
      </c>
      <c r="H145" s="7" t="n"/>
      <c r="I145" s="12" t="n"/>
      <c r="J145" s="11">
        <f>IF(AND(ISNUMBER(I145),ISNUMBER(E145)),IF(I145&gt;E145,"Class after last valid day","Class on or before last valid day"),IF(AND(H145="Yes",NOT(ISNUMBER(I145))),"Add the confirmed class date",""))</f>
        <v/>
      </c>
      <c r="K145" s="7" t="n"/>
      <c r="L145" s="7" t="n"/>
    </row>
    <row r="146">
      <c r="A146" s="7" t="n"/>
      <c r="B146" s="7" t="n"/>
      <c r="C146" s="7" t="n"/>
      <c r="D146" s="8" t="n"/>
      <c r="E146" s="9">
        <f>IF(ISNUMBER(D146),EOMONTH(D146,0),"")</f>
        <v/>
      </c>
      <c r="F146" s="10">
        <f>IF(ISNUMBER(D146),E146-TODAY(),"")</f>
        <v/>
      </c>
      <c r="G146" s="11">
        <f>IF(AND(A146="",B146="",C146="",D146=""),"",IF(NOT(ISNUMBER(D146)),"Enter Renew By date",IF(F146&lt;0,"Expired",IF(F146&lt;=30,"Due within 30 days",IF(F146&lt;=60,"Due within 60 days",IF(F146&lt;=90,"Due within 90 days","Current"))))))</f>
        <v/>
      </c>
      <c r="H146" s="7" t="n"/>
      <c r="I146" s="12" t="n"/>
      <c r="J146" s="11">
        <f>IF(AND(ISNUMBER(I146),ISNUMBER(E146)),IF(I146&gt;E146,"Class after last valid day","Class on or before last valid day"),IF(AND(H146="Yes",NOT(ISNUMBER(I146))),"Add the confirmed class date",""))</f>
        <v/>
      </c>
      <c r="K146" s="7" t="n"/>
      <c r="L146" s="7" t="n"/>
    </row>
    <row r="147">
      <c r="A147" s="7" t="n"/>
      <c r="B147" s="7" t="n"/>
      <c r="C147" s="7" t="n"/>
      <c r="D147" s="8" t="n"/>
      <c r="E147" s="9">
        <f>IF(ISNUMBER(D147),EOMONTH(D147,0),"")</f>
        <v/>
      </c>
      <c r="F147" s="10">
        <f>IF(ISNUMBER(D147),E147-TODAY(),"")</f>
        <v/>
      </c>
      <c r="G147" s="11">
        <f>IF(AND(A147="",B147="",C147="",D147=""),"",IF(NOT(ISNUMBER(D147)),"Enter Renew By date",IF(F147&lt;0,"Expired",IF(F147&lt;=30,"Due within 30 days",IF(F147&lt;=60,"Due within 60 days",IF(F147&lt;=90,"Due within 90 days","Current"))))))</f>
        <v/>
      </c>
      <c r="H147" s="7" t="n"/>
      <c r="I147" s="12" t="n"/>
      <c r="J147" s="11">
        <f>IF(AND(ISNUMBER(I147),ISNUMBER(E147)),IF(I147&gt;E147,"Class after last valid day","Class on or before last valid day"),IF(AND(H147="Yes",NOT(ISNUMBER(I147))),"Add the confirmed class date",""))</f>
        <v/>
      </c>
      <c r="K147" s="7" t="n"/>
      <c r="L147" s="7" t="n"/>
    </row>
    <row r="148">
      <c r="A148" s="7" t="n"/>
      <c r="B148" s="7" t="n"/>
      <c r="C148" s="7" t="n"/>
      <c r="D148" s="8" t="n"/>
      <c r="E148" s="9">
        <f>IF(ISNUMBER(D148),EOMONTH(D148,0),"")</f>
        <v/>
      </c>
      <c r="F148" s="10">
        <f>IF(ISNUMBER(D148),E148-TODAY(),"")</f>
        <v/>
      </c>
      <c r="G148" s="11">
        <f>IF(AND(A148="",B148="",C148="",D148=""),"",IF(NOT(ISNUMBER(D148)),"Enter Renew By date",IF(F148&lt;0,"Expired",IF(F148&lt;=30,"Due within 30 days",IF(F148&lt;=60,"Due within 60 days",IF(F148&lt;=90,"Due within 90 days","Current"))))))</f>
        <v/>
      </c>
      <c r="H148" s="7" t="n"/>
      <c r="I148" s="12" t="n"/>
      <c r="J148" s="11">
        <f>IF(AND(ISNUMBER(I148),ISNUMBER(E148)),IF(I148&gt;E148,"Class after last valid day","Class on or before last valid day"),IF(AND(H148="Yes",NOT(ISNUMBER(I148))),"Add the confirmed class date",""))</f>
        <v/>
      </c>
      <c r="K148" s="7" t="n"/>
      <c r="L148" s="7" t="n"/>
    </row>
    <row r="149">
      <c r="A149" s="7" t="n"/>
      <c r="B149" s="7" t="n"/>
      <c r="C149" s="7" t="n"/>
      <c r="D149" s="8" t="n"/>
      <c r="E149" s="9">
        <f>IF(ISNUMBER(D149),EOMONTH(D149,0),"")</f>
        <v/>
      </c>
      <c r="F149" s="10">
        <f>IF(ISNUMBER(D149),E149-TODAY(),"")</f>
        <v/>
      </c>
      <c r="G149" s="11">
        <f>IF(AND(A149="",B149="",C149="",D149=""),"",IF(NOT(ISNUMBER(D149)),"Enter Renew By date",IF(F149&lt;0,"Expired",IF(F149&lt;=30,"Due within 30 days",IF(F149&lt;=60,"Due within 60 days",IF(F149&lt;=90,"Due within 90 days","Current"))))))</f>
        <v/>
      </c>
      <c r="H149" s="7" t="n"/>
      <c r="I149" s="12" t="n"/>
      <c r="J149" s="11">
        <f>IF(AND(ISNUMBER(I149),ISNUMBER(E149)),IF(I149&gt;E149,"Class after last valid day","Class on or before last valid day"),IF(AND(H149="Yes",NOT(ISNUMBER(I149))),"Add the confirmed class date",""))</f>
        <v/>
      </c>
      <c r="K149" s="7" t="n"/>
      <c r="L149" s="7" t="n"/>
    </row>
    <row r="150">
      <c r="A150" s="7" t="n"/>
      <c r="B150" s="7" t="n"/>
      <c r="C150" s="7" t="n"/>
      <c r="D150" s="8" t="n"/>
      <c r="E150" s="9">
        <f>IF(ISNUMBER(D150),EOMONTH(D150,0),"")</f>
        <v/>
      </c>
      <c r="F150" s="10">
        <f>IF(ISNUMBER(D150),E150-TODAY(),"")</f>
        <v/>
      </c>
      <c r="G150" s="11">
        <f>IF(AND(A150="",B150="",C150="",D150=""),"",IF(NOT(ISNUMBER(D150)),"Enter Renew By date",IF(F150&lt;0,"Expired",IF(F150&lt;=30,"Due within 30 days",IF(F150&lt;=60,"Due within 60 days",IF(F150&lt;=90,"Due within 90 days","Current"))))))</f>
        <v/>
      </c>
      <c r="H150" s="7" t="n"/>
      <c r="I150" s="12" t="n"/>
      <c r="J150" s="11">
        <f>IF(AND(ISNUMBER(I150),ISNUMBER(E150)),IF(I150&gt;E150,"Class after last valid day","Class on or before last valid day"),IF(AND(H150="Yes",NOT(ISNUMBER(I150))),"Add the confirmed class date",""))</f>
        <v/>
      </c>
      <c r="K150" s="7" t="n"/>
      <c r="L150" s="7" t="n"/>
    </row>
    <row r="151">
      <c r="A151" s="7" t="n"/>
      <c r="B151" s="7" t="n"/>
      <c r="C151" s="7" t="n"/>
      <c r="D151" s="8" t="n"/>
      <c r="E151" s="9">
        <f>IF(ISNUMBER(D151),EOMONTH(D151,0),"")</f>
        <v/>
      </c>
      <c r="F151" s="10">
        <f>IF(ISNUMBER(D151),E151-TODAY(),"")</f>
        <v/>
      </c>
      <c r="G151" s="11">
        <f>IF(AND(A151="",B151="",C151="",D151=""),"",IF(NOT(ISNUMBER(D151)),"Enter Renew By date",IF(F151&lt;0,"Expired",IF(F151&lt;=30,"Due within 30 days",IF(F151&lt;=60,"Due within 60 days",IF(F151&lt;=90,"Due within 90 days","Current"))))))</f>
        <v/>
      </c>
      <c r="H151" s="7" t="n"/>
      <c r="I151" s="12" t="n"/>
      <c r="J151" s="11">
        <f>IF(AND(ISNUMBER(I151),ISNUMBER(E151)),IF(I151&gt;E151,"Class after last valid day","Class on or before last valid day"),IF(AND(H151="Yes",NOT(ISNUMBER(I151))),"Add the confirmed class date",""))</f>
        <v/>
      </c>
      <c r="K151" s="7" t="n"/>
      <c r="L151" s="7" t="n"/>
    </row>
  </sheetData>
  <conditionalFormatting sqref="G2:G151">
    <cfRule type="expression" priority="1" dxfId="0" stopIfTrue="1">
      <formula>LEFT($G2,7)="Expired"</formula>
    </cfRule>
    <cfRule type="expression" priority="2" dxfId="1" stopIfTrue="1">
      <formula>LEFT($G2,18)="Due within 30 days"</formula>
    </cfRule>
    <cfRule type="expression" priority="3" dxfId="1" stopIfTrue="1">
      <formula>LEFT($G2,18)="Due within 60 days"</formula>
    </cfRule>
    <cfRule type="expression" priority="4" dxfId="2" stopIfTrue="1">
      <formula>LEFT($G2,18)="Due within 90 days"</formula>
    </cfRule>
    <cfRule type="expression" priority="5" dxfId="3" stopIfTrue="1">
      <formula>LEFT($G2,7)="Current"</formula>
    </cfRule>
    <cfRule type="expression" priority="6" dxfId="2" stopIfTrue="1">
      <formula>LEFT($G2,19)="Enter Renew By date"</formula>
    </cfRule>
  </conditionalFormatting>
  <conditionalFormatting sqref="J2:J151">
    <cfRule type="expression" priority="7" dxfId="0" stopIfTrue="1">
      <formula>LEFT($J2,26)="Class after last valid day"</formula>
    </cfRule>
    <cfRule type="expression" priority="8" dxfId="1" stopIfTrue="1">
      <formula>LEFT($J2,28)="Add the confirmed class date"</formula>
    </cfRule>
  </conditionalFormatting>
  <dataValidations count="5">
    <dataValidation sqref="C2:C151" showDropDown="0" showInputMessage="1" showErrorMessage="1" allowBlank="1" errorTitle="Check this entry" error="Choose a card type from the list." promptTitle="Card type" prompt="Choose the card type. For any other AHA card, choose Other AHA card and name it in Notes." type="list">
      <formula1>"BLS Provider,ACLS Provider,Heartsaver CPR AED,Heartsaver First Aid CPR AED,Heartsaver First Aid,Other AHA card"</formula1>
    </dataValidation>
    <dataValidation sqref="D2:D151" showDropDown="0" showInputMessage="1" showErrorMessage="1" allowBlank="1" errorTitle="Check this entry" error="Enter the Renew By month and year, for example 10/2027 or Oct 2027." promptTitle="Renew By month" prompt="Type the Renew By month and year from the card or eCard, for example 10/2027 or Oct 2027." type="date" operator="between">
      <formula1>DATE(2000,1,1)</formula1>
      <formula2>DATE(2040,12,31)</formula2>
    </dataValidation>
    <dataValidation sqref="H2:H151" showDropDown="0" showInputMessage="1" showErrorMessage="1" allowBlank="1" errorTitle="Check this entry" error="Choose Yes or No." promptTitle="Renewal class booked" prompt="Choose Yes only after the class date is confirmed in writing." type="list">
      <formula1>"Yes,No"</formula1>
    </dataValidation>
    <dataValidation sqref="I2:I151" showDropDown="0" showInputMessage="1" showErrorMessage="1" allowBlank="1" errorTitle="Check this entry" error="Enter the confirmed class date as a date, for example 11/12/2026." promptTitle="Confirmed class date" prompt="Enter the class date only after it is confirmed in writing, for example 11/12/2026." type="date" operator="between">
      <formula1>DATE(2020,1,1)</formula1>
      <formula2>DATE(2040,12,31)</formula2>
    </dataValidation>
    <dataValidation sqref="K2:K151" showDropDown="0" showInputMessage="1" showErrorMessage="1" allowBlank="1" errorTitle="Check this entry" error="Choose an entry from the list, or Other (see Notes)." promptTitle="Verified how" prompt="How you confirmed this card. Choose Other (see Notes) and explain in Notes if none fits." type="list">
      <formula1>"eCard checked on AHA eCards site,Card or eCard copy seen,Issuing Training Center confirmed,Not yet verified,Other (see Notes)"</formula1>
    </dataValidation>
  </dataValidations>
  <pageMargins left="0.4" right="0.4" top="0.7" bottom="0.6" header="0.3" footer="0.3"/>
  <pageSetup orientation="landscape" paperSize="1" scale="80" fitToHeight="0" fitToWidth="1" pageOrder="overThenDown"/>
  <headerFooter>
    <oddHeader>&amp;CTeam renewal tracker: keep this file where only the right people can open it</oddHeader>
    <oddFooter>&amp;LQKC Health team renewal tracker&amp;CPage &amp;P of &amp;N</oddFooter>
    <evenHeader/>
    <evenFooter/>
    <firstHeader/>
    <firstFooter/>
  </headerFooter>
  <colBreaks count="1" manualBreakCount="1">
    <brk id="9" min="0" max="16383" man="1"/>
  </colBreaks>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fitToPage="1"/>
  </sheetPr>
  <dimension ref="A1:H22"/>
  <sheetViews>
    <sheetView showGridLines="1" workbookViewId="0">
      <pane ySplit="5" topLeftCell="A6" activePane="bottomLeft" state="frozen"/>
      <selection pane="bottomLeft" activeCell="A1" sqref="A1"/>
    </sheetView>
  </sheetViews>
  <sheetFormatPr baseColWidth="8" defaultRowHeight="15"/>
  <cols>
    <col width="40" customWidth="1" min="1" max="1"/>
    <col width="16" customWidth="1" min="2" max="2"/>
    <col width="16" customWidth="1" min="3" max="3"/>
    <col width="16" customWidth="1" min="4" max="4"/>
    <col width="16" customWidth="1" min="5" max="5"/>
    <col width="16" customWidth="1" min="6" max="6"/>
    <col width="16" customWidth="1" min="7" max="7"/>
    <col width="16" customWidth="1" min="8" max="8"/>
  </cols>
  <sheetData>
    <row r="1">
      <c r="A1" s="13" t="inlineStr">
        <is>
          <t>Summary: cards by status and card type</t>
        </is>
      </c>
    </row>
    <row r="2">
      <c r="A2" s="14" t="inlineStr">
        <is>
          <t>Counts as of</t>
        </is>
      </c>
      <c r="B2" s="15">
        <f>TODAY()</f>
        <v/>
      </c>
    </row>
    <row r="3">
      <c r="A3" s="16" t="inlineStr">
        <is>
          <t>Counts come from the Status column on the Tracker sheet and update by themselves. Empty rows are not counted.</t>
        </is>
      </c>
    </row>
    <row r="5" ht="32" customHeight="1">
      <c r="A5" s="6" t="inlineStr">
        <is>
          <t>Card type</t>
        </is>
      </c>
      <c r="B5" s="6" t="inlineStr">
        <is>
          <t>Expired</t>
        </is>
      </c>
      <c r="C5" s="6" t="inlineStr">
        <is>
          <t>Due within 30 days</t>
        </is>
      </c>
      <c r="D5" s="6" t="inlineStr">
        <is>
          <t>Due within 60 days</t>
        </is>
      </c>
      <c r="E5" s="6" t="inlineStr">
        <is>
          <t>Due within 90 days</t>
        </is>
      </c>
      <c r="F5" s="6" t="inlineStr">
        <is>
          <t>Current</t>
        </is>
      </c>
      <c r="G5" s="6" t="inlineStr">
        <is>
          <t>Enter Renew By date</t>
        </is>
      </c>
      <c r="H5" s="6" t="inlineStr">
        <is>
          <t>Total</t>
        </is>
      </c>
    </row>
    <row r="6">
      <c r="A6" s="7" t="inlineStr">
        <is>
          <t>BLS Provider</t>
        </is>
      </c>
      <c r="B6" s="17">
        <f>COUNTIFS(Tracker!$C:$C,$A6,Tracker!$G:$G,B$5)</f>
        <v/>
      </c>
      <c r="C6" s="17">
        <f>COUNTIFS(Tracker!$C:$C,$A6,Tracker!$G:$G,C$5)</f>
        <v/>
      </c>
      <c r="D6" s="17">
        <f>COUNTIFS(Tracker!$C:$C,$A6,Tracker!$G:$G,D$5)</f>
        <v/>
      </c>
      <c r="E6" s="17">
        <f>COUNTIFS(Tracker!$C:$C,$A6,Tracker!$G:$G,E$5)</f>
        <v/>
      </c>
      <c r="F6" s="17">
        <f>COUNTIFS(Tracker!$C:$C,$A6,Tracker!$G:$G,F$5)</f>
        <v/>
      </c>
      <c r="G6" s="17">
        <f>COUNTIFS(Tracker!$C:$C,$A6,Tracker!$G:$G,G$5)</f>
        <v/>
      </c>
      <c r="H6" s="17">
        <f>SUM(B6:G6)</f>
        <v/>
      </c>
    </row>
    <row r="7">
      <c r="A7" s="7" t="inlineStr">
        <is>
          <t>ACLS Provider</t>
        </is>
      </c>
      <c r="B7" s="17">
        <f>COUNTIFS(Tracker!$C:$C,$A7,Tracker!$G:$G,B$5)</f>
        <v/>
      </c>
      <c r="C7" s="17">
        <f>COUNTIFS(Tracker!$C:$C,$A7,Tracker!$G:$G,C$5)</f>
        <v/>
      </c>
      <c r="D7" s="17">
        <f>COUNTIFS(Tracker!$C:$C,$A7,Tracker!$G:$G,D$5)</f>
        <v/>
      </c>
      <c r="E7" s="17">
        <f>COUNTIFS(Tracker!$C:$C,$A7,Tracker!$G:$G,E$5)</f>
        <v/>
      </c>
      <c r="F7" s="17">
        <f>COUNTIFS(Tracker!$C:$C,$A7,Tracker!$G:$G,F$5)</f>
        <v/>
      </c>
      <c r="G7" s="17">
        <f>COUNTIFS(Tracker!$C:$C,$A7,Tracker!$G:$G,G$5)</f>
        <v/>
      </c>
      <c r="H7" s="17">
        <f>SUM(B7:G7)</f>
        <v/>
      </c>
    </row>
    <row r="8">
      <c r="A8" s="7" t="inlineStr">
        <is>
          <t>Heartsaver CPR AED</t>
        </is>
      </c>
      <c r="B8" s="17">
        <f>COUNTIFS(Tracker!$C:$C,$A8,Tracker!$G:$G,B$5)</f>
        <v/>
      </c>
      <c r="C8" s="17">
        <f>COUNTIFS(Tracker!$C:$C,$A8,Tracker!$G:$G,C$5)</f>
        <v/>
      </c>
      <c r="D8" s="17">
        <f>COUNTIFS(Tracker!$C:$C,$A8,Tracker!$G:$G,D$5)</f>
        <v/>
      </c>
      <c r="E8" s="17">
        <f>COUNTIFS(Tracker!$C:$C,$A8,Tracker!$G:$G,E$5)</f>
        <v/>
      </c>
      <c r="F8" s="17">
        <f>COUNTIFS(Tracker!$C:$C,$A8,Tracker!$G:$G,F$5)</f>
        <v/>
      </c>
      <c r="G8" s="17">
        <f>COUNTIFS(Tracker!$C:$C,$A8,Tracker!$G:$G,G$5)</f>
        <v/>
      </c>
      <c r="H8" s="17">
        <f>SUM(B8:G8)</f>
        <v/>
      </c>
    </row>
    <row r="9">
      <c r="A9" s="7" t="inlineStr">
        <is>
          <t>Heartsaver First Aid CPR AED</t>
        </is>
      </c>
      <c r="B9" s="17">
        <f>COUNTIFS(Tracker!$C:$C,$A9,Tracker!$G:$G,B$5)</f>
        <v/>
      </c>
      <c r="C9" s="17">
        <f>COUNTIFS(Tracker!$C:$C,$A9,Tracker!$G:$G,C$5)</f>
        <v/>
      </c>
      <c r="D9" s="17">
        <f>COUNTIFS(Tracker!$C:$C,$A9,Tracker!$G:$G,D$5)</f>
        <v/>
      </c>
      <c r="E9" s="17">
        <f>COUNTIFS(Tracker!$C:$C,$A9,Tracker!$G:$G,E$5)</f>
        <v/>
      </c>
      <c r="F9" s="17">
        <f>COUNTIFS(Tracker!$C:$C,$A9,Tracker!$G:$G,F$5)</f>
        <v/>
      </c>
      <c r="G9" s="17">
        <f>COUNTIFS(Tracker!$C:$C,$A9,Tracker!$G:$G,G$5)</f>
        <v/>
      </c>
      <c r="H9" s="17">
        <f>SUM(B9:G9)</f>
        <v/>
      </c>
    </row>
    <row r="10">
      <c r="A10" s="7" t="inlineStr">
        <is>
          <t>Heartsaver First Aid</t>
        </is>
      </c>
      <c r="B10" s="17">
        <f>COUNTIFS(Tracker!$C:$C,$A10,Tracker!$G:$G,B$5)</f>
        <v/>
      </c>
      <c r="C10" s="17">
        <f>COUNTIFS(Tracker!$C:$C,$A10,Tracker!$G:$G,C$5)</f>
        <v/>
      </c>
      <c r="D10" s="17">
        <f>COUNTIFS(Tracker!$C:$C,$A10,Tracker!$G:$G,D$5)</f>
        <v/>
      </c>
      <c r="E10" s="17">
        <f>COUNTIFS(Tracker!$C:$C,$A10,Tracker!$G:$G,E$5)</f>
        <v/>
      </c>
      <c r="F10" s="17">
        <f>COUNTIFS(Tracker!$C:$C,$A10,Tracker!$G:$G,F$5)</f>
        <v/>
      </c>
      <c r="G10" s="17">
        <f>COUNTIFS(Tracker!$C:$C,$A10,Tracker!$G:$G,G$5)</f>
        <v/>
      </c>
      <c r="H10" s="17">
        <f>SUM(B10:G10)</f>
        <v/>
      </c>
    </row>
    <row r="11">
      <c r="A11" s="7" t="inlineStr">
        <is>
          <t>Other AHA card</t>
        </is>
      </c>
      <c r="B11" s="17">
        <f>COUNTIFS(Tracker!$C:$C,$A11,Tracker!$G:$G,B$5)</f>
        <v/>
      </c>
      <c r="C11" s="17">
        <f>COUNTIFS(Tracker!$C:$C,$A11,Tracker!$G:$G,C$5)</f>
        <v/>
      </c>
      <c r="D11" s="17">
        <f>COUNTIFS(Tracker!$C:$C,$A11,Tracker!$G:$G,D$5)</f>
        <v/>
      </c>
      <c r="E11" s="17">
        <f>COUNTIFS(Tracker!$C:$C,$A11,Tracker!$G:$G,E$5)</f>
        <v/>
      </c>
      <c r="F11" s="17">
        <f>COUNTIFS(Tracker!$C:$C,$A11,Tracker!$G:$G,F$5)</f>
        <v/>
      </c>
      <c r="G11" s="17">
        <f>COUNTIFS(Tracker!$C:$C,$A11,Tracker!$G:$G,G$5)</f>
        <v/>
      </c>
      <c r="H11" s="17">
        <f>SUM(B11:G11)</f>
        <v/>
      </c>
    </row>
    <row r="12">
      <c r="A12" s="7" t="inlineStr">
        <is>
          <t>Card type missing or not from the list</t>
        </is>
      </c>
      <c r="B12" s="17">
        <f>COUNTIF(Tracker!$G:$G,B$5)-SUM(B6:B11)</f>
        <v/>
      </c>
      <c r="C12" s="17">
        <f>COUNTIF(Tracker!$G:$G,C$5)-SUM(C6:C11)</f>
        <v/>
      </c>
      <c r="D12" s="17">
        <f>COUNTIF(Tracker!$G:$G,D$5)-SUM(D6:D11)</f>
        <v/>
      </c>
      <c r="E12" s="17">
        <f>COUNTIF(Tracker!$G:$G,E$5)-SUM(E6:E11)</f>
        <v/>
      </c>
      <c r="F12" s="17">
        <f>COUNTIF(Tracker!$G:$G,F$5)-SUM(F6:F11)</f>
        <v/>
      </c>
      <c r="G12" s="17">
        <f>COUNTIF(Tracker!$G:$G,G$5)-SUM(G6:G11)</f>
        <v/>
      </c>
      <c r="H12" s="17">
        <f>SUM(B12:G12)</f>
        <v/>
      </c>
    </row>
    <row r="13">
      <c r="A13" s="18" t="inlineStr">
        <is>
          <t>All card types</t>
        </is>
      </c>
      <c r="B13" s="19">
        <f>COUNTIF(Tracker!$G:$G,B$5)</f>
        <v/>
      </c>
      <c r="C13" s="19">
        <f>COUNTIF(Tracker!$G:$G,C$5)</f>
        <v/>
      </c>
      <c r="D13" s="19">
        <f>COUNTIF(Tracker!$G:$G,D$5)</f>
        <v/>
      </c>
      <c r="E13" s="19">
        <f>COUNTIF(Tracker!$G:$G,E$5)</f>
        <v/>
      </c>
      <c r="F13" s="19">
        <f>COUNTIF(Tracker!$G:$G,F$5)</f>
        <v/>
      </c>
      <c r="G13" s="19">
        <f>COUNTIF(Tracker!$G:$G,G$5)</f>
        <v/>
      </c>
      <c r="H13" s="19">
        <f>SUM(B13:G13)</f>
        <v/>
      </c>
    </row>
    <row r="15">
      <c r="A15" s="20" t="inlineStr">
        <is>
          <t>Flagged cards and renewal bookings</t>
        </is>
      </c>
    </row>
    <row r="16" ht="32" customHeight="1">
      <c r="A16" s="6" t="inlineStr">
        <is>
          <t>Status</t>
        </is>
      </c>
      <c r="B16" s="6" t="inlineStr">
        <is>
          <t>Cards</t>
        </is>
      </c>
      <c r="C16" s="6" t="inlineStr">
        <is>
          <t>Renewal class booked: Yes</t>
        </is>
      </c>
      <c r="D16" s="6" t="inlineStr">
        <is>
          <t>Not marked as booked</t>
        </is>
      </c>
    </row>
    <row r="17">
      <c r="A17" s="7" t="inlineStr">
        <is>
          <t>Expired</t>
        </is>
      </c>
      <c r="B17" s="17">
        <f>COUNTIF(Tracker!$G:$G,$A17)</f>
        <v/>
      </c>
      <c r="C17" s="17">
        <f>COUNTIFS(Tracker!$G:$G,$A17,Tracker!$H:$H,"Yes")</f>
        <v/>
      </c>
      <c r="D17" s="17">
        <f>B17-C17</f>
        <v/>
      </c>
    </row>
    <row r="18">
      <c r="A18" s="7" t="inlineStr">
        <is>
          <t>Due within 30 days</t>
        </is>
      </c>
      <c r="B18" s="17">
        <f>COUNTIF(Tracker!$G:$G,$A18)</f>
        <v/>
      </c>
      <c r="C18" s="17">
        <f>COUNTIFS(Tracker!$G:$G,$A18,Tracker!$H:$H,"Yes")</f>
        <v/>
      </c>
      <c r="D18" s="17">
        <f>B18-C18</f>
        <v/>
      </c>
    </row>
    <row r="19">
      <c r="A19" s="7" t="inlineStr">
        <is>
          <t>Due within 60 days</t>
        </is>
      </c>
      <c r="B19" s="17">
        <f>COUNTIF(Tracker!$G:$G,$A19)</f>
        <v/>
      </c>
      <c r="C19" s="17">
        <f>COUNTIFS(Tracker!$G:$G,$A19,Tracker!$H:$H,"Yes")</f>
        <v/>
      </c>
      <c r="D19" s="17">
        <f>B19-C19</f>
        <v/>
      </c>
    </row>
    <row r="20">
      <c r="A20" s="7" t="inlineStr">
        <is>
          <t>Due within 90 days</t>
        </is>
      </c>
      <c r="B20" s="17">
        <f>COUNTIF(Tracker!$G:$G,$A20)</f>
        <v/>
      </c>
      <c r="C20" s="17">
        <f>COUNTIFS(Tracker!$G:$G,$A20,Tracker!$H:$H,"Yes")</f>
        <v/>
      </c>
      <c r="D20" s="17">
        <f>B20-C20</f>
        <v/>
      </c>
    </row>
    <row r="22">
      <c r="A22" s="16" t="inlineStr">
        <is>
          <t>Not marked as booked counts flagged cards whose Renewal class booked cell is not Yes. Mark Yes only after a class date is confirmed in writing.</t>
        </is>
      </c>
    </row>
  </sheetData>
  <pageMargins left="0.75" right="0.75" top="1" bottom="1" header="0.5" footer="0.5"/>
  <pageSetup orientation="landscape" paperSize="1" fitToHeight="0" fitToWidth="1"/>
  <headerFooter>
    <oddHeader/>
    <oddFooter>&amp;LQKC Health team renewal tracker&amp;CPage &amp;P of &amp;N</oddFooter>
    <evenHeader/>
    <evenFooter/>
    <firstHeader/>
    <firstFooter/>
  </headerFooter>
  <tableParts count="2">
    <tablePart xmlns:r="http://schemas.openxmlformats.org/officeDocument/2006/relationships" r:id="rId1"/>
    <tablePart xmlns:r="http://schemas.openxmlformats.org/officeDocument/2006/relationships" r:id="rId2"/>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QKC Health LLC</dc:creator>
  <dc:title xmlns:dc="http://purl.org/dc/elements/1.1/">Team Renewal Tracker</dc:title>
  <dc:subject xmlns:dc="http://purl.org/dc/elements/1.1/">Track the Renew By month on each AHA course completion card your team holds</dc:subject>
  <dc:language xmlns:dc="http://purl.org/dc/elements/1.1/">en-US</dc:language>
  <dcterms:created xmlns:dcterms="http://purl.org/dc/terms/" xmlns:xsi="http://www.w3.org/2001/XMLSchema-instance" xsi:type="dcterms:W3CDTF">2026-10-16T16:02:35Z</dcterms:created>
  <dcterms:modified xmlns:dcterms="http://purl.org/dc/terms/" xmlns:xsi="http://www.w3.org/2001/XMLSchema-instance" xsi:type="dcterms:W3CDTF">2026-10-16T16:02:35Z</dcterms:modified>
  <cp:lastModifiedBy>QKC Health LLC</cp:lastModifiedBy>
  <cp:keywords>QKC Health, group training</cp:keywords>
</cp:coreProperties>
</file>